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F157" l="1"/>
  <c r="J195"/>
  <c r="L195"/>
  <c r="I176"/>
  <c r="J176"/>
  <c r="F119"/>
  <c r="H176"/>
  <c r="J138"/>
  <c r="J119"/>
  <c r="I119"/>
  <c r="H119"/>
  <c r="F176"/>
  <c r="L157"/>
  <c r="L138"/>
  <c r="I138"/>
  <c r="J100"/>
  <c r="I100"/>
  <c r="H100"/>
  <c r="G100"/>
  <c r="F100"/>
  <c r="J81"/>
  <c r="I81"/>
  <c r="H81"/>
  <c r="G81"/>
  <c r="F81"/>
  <c r="I62"/>
  <c r="J62"/>
  <c r="H62"/>
  <c r="G62"/>
  <c r="F62"/>
  <c r="H43"/>
  <c r="I43"/>
  <c r="G43"/>
  <c r="J43"/>
  <c r="F43"/>
  <c r="G24"/>
  <c r="J24"/>
  <c r="I24"/>
  <c r="H24"/>
  <c r="F24"/>
  <c r="L196" l="1"/>
  <c r="I196"/>
  <c r="H196"/>
  <c r="G196"/>
  <c r="J196"/>
  <c r="F196"/>
</calcChain>
</file>

<file path=xl/sharedStrings.xml><?xml version="1.0" encoding="utf-8"?>
<sst xmlns="http://schemas.openxmlformats.org/spreadsheetml/2006/main" count="281" uniqueCount="103">
  <si>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</si>
  <si>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</si>
  <si>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</si>
  <si>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</si>
  <si>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</si>
  <si>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</si>
  <si>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</si>
  <si>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</si>
  <si>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</si>
  <si>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</si>
  <si>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</si>
  <si>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</si>
  <si>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</si>
  <si>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</si>
  <si>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</si>
  <si>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</si>
  <si>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</si>
  <si>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</si>
  <si>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</si>
  <si>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</si>
  <si>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</si>
  <si>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</si>
  <si>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</si>
  <si>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</si>
  <si>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</si>
  <si>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</si>
  <si>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</si>
  <si>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</si>
  <si>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</si>
  <si>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</si>
  <si>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</si>
  <si>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</si>
  <si>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</si>
  <si>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</si>
  <si>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</si>
  <si>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</si>
  <si>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</si>
  <si>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</si>
  <si>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</si>
  <si>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</si>
  <si>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пшеничная с маслом</t>
  </si>
  <si>
    <t>чай с сахаром</t>
  </si>
  <si>
    <t>бутерброд с маслом</t>
  </si>
  <si>
    <t>овощи свежие (огурцы)</t>
  </si>
  <si>
    <t>суп картофельный с макаронными изделиями с мясом</t>
  </si>
  <si>
    <t>птица отварная</t>
  </si>
  <si>
    <t>рагу из овощей</t>
  </si>
  <si>
    <t>хлеб ржано-пшеничный</t>
  </si>
  <si>
    <t>каша вязкая манная с маслом</t>
  </si>
  <si>
    <t>чай с лимоном</t>
  </si>
  <si>
    <t>хлеб пшеничный</t>
  </si>
  <si>
    <t>зеленый горошек консервир отварной</t>
  </si>
  <si>
    <t>борщ с капустой с картофелем с мясом</t>
  </si>
  <si>
    <t>рыба отварная</t>
  </si>
  <si>
    <t>рис отварной с маслом</t>
  </si>
  <si>
    <t>какао с молоком</t>
  </si>
  <si>
    <t>каша рассыпчатая гречневая с маслом</t>
  </si>
  <si>
    <t>компот из смеси сухофруктов</t>
  </si>
  <si>
    <t>рассольник Ленинградский с мясом</t>
  </si>
  <si>
    <t>картофель отварной с маслом</t>
  </si>
  <si>
    <t>каша пшенная (вязкая) с маслом</t>
  </si>
  <si>
    <t>компот из свежих плодов</t>
  </si>
  <si>
    <t>кукуруза консервированная  отварная</t>
  </si>
  <si>
    <t>щи из свежей капусты с мясом</t>
  </si>
  <si>
    <t>макароны отварные с маслом</t>
  </si>
  <si>
    <t>кофейный напиток с молоком</t>
  </si>
  <si>
    <t>яблоко</t>
  </si>
  <si>
    <t>суп молочный с крупой</t>
  </si>
  <si>
    <t>огурцы свежие</t>
  </si>
  <si>
    <t>суп картофельный с бобовыми с мясом</t>
  </si>
  <si>
    <t>плов</t>
  </si>
  <si>
    <t>молоко кипяченое</t>
  </si>
  <si>
    <t>суп молочный с макаронными изделиями</t>
  </si>
  <si>
    <t>хлеб пшеничный с сыром</t>
  </si>
  <si>
    <t>кукуруза консчервированная отварная</t>
  </si>
  <si>
    <t>борщ из свежей капусты с картофелем с мясом</t>
  </si>
  <si>
    <t>жаркое по-домашнему</t>
  </si>
  <si>
    <t>запеканка из творога</t>
  </si>
  <si>
    <t>сок натуральный</t>
  </si>
  <si>
    <t>каша ячневая вязкая с маслом</t>
  </si>
  <si>
    <t>бутерброд с сыром</t>
  </si>
  <si>
    <t>Щи из свежей капусты с мясом</t>
  </si>
  <si>
    <t>кофейный напиток</t>
  </si>
  <si>
    <t>хлеб рж-пш</t>
  </si>
  <si>
    <t>Артемьева</t>
  </si>
  <si>
    <t>компот из свежих яблок</t>
  </si>
  <si>
    <t>яйца вареные</t>
  </si>
  <si>
    <t>томаты свежие</t>
  </si>
  <si>
    <t>котлеты паровые</t>
  </si>
  <si>
    <t xml:space="preserve"> бутерброд с маслом, с сыром</t>
  </si>
  <si>
    <t>груши</t>
  </si>
  <si>
    <t>гуляш из говядины</t>
  </si>
  <si>
    <t>тефтели отварные</t>
  </si>
  <si>
    <t>каша манная (вяз) с маслом</t>
  </si>
  <si>
    <t>суп картофельный с крупой и мясом</t>
  </si>
  <si>
    <t>картофельное пюре</t>
  </si>
  <si>
    <t>компот из сухофруктов</t>
  </si>
  <si>
    <t>суп картофельный с макаронами с мясом</t>
  </si>
  <si>
    <t>каша гречневая рассыпчатая</t>
  </si>
  <si>
    <t>суп крестьянский с крупой</t>
  </si>
  <si>
    <t>каша вязкая овсяная с маслом</t>
  </si>
  <si>
    <t>макароны отварные</t>
  </si>
  <si>
    <t>кондитерские изделия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</si>
</sst>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5" borderId="23" xfId="0" applyNumberFormat="1" applyFont="1" applyFill="1" applyBorder="1" applyProtection="1">
      <protection locked="0"/>
    </xf>
    <xf numFmtId="1" fontId="0" fillId="5" borderId="24" xfId="0" applyNumberFormat="1" applyFont="1" applyFill="1" applyBorder="1" applyProtection="1">
      <protection locked="0"/>
    </xf>
    <xf numFmtId="0" fontId="11" fillId="0" borderId="25" xfId="0" applyFont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F151" sqref="F15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0"/>
      <c r="D1" s="71"/>
      <c r="E1" s="71"/>
      <c r="F1" s="12" t="s">
        <v>16</v>
      </c>
      <c r="G1" s="2" t="s">
        <v>17</v>
      </c>
      <c r="H1" s="72" t="s">
        <v>39</v>
      </c>
      <c r="I1" s="72"/>
      <c r="J1" s="72"/>
      <c r="K1" s="72"/>
    </row>
    <row r="2" spans="1:12" ht="17.399999999999999">
      <c r="A2" s="35" t="s">
        <v>6</v>
      </c>
      <c r="C2" s="2"/>
      <c r="G2" s="2" t="s">
        <v>18</v>
      </c>
      <c r="H2" s="72" t="s">
        <v>84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customHeight="1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6</v>
      </c>
      <c r="H6" s="40">
        <v>8.1999999999999993</v>
      </c>
      <c r="I6" s="40">
        <v>33.200000000000003</v>
      </c>
      <c r="J6" s="40">
        <v>238</v>
      </c>
      <c r="K6" s="41">
        <v>284</v>
      </c>
      <c r="L6" s="40"/>
    </row>
    <row r="7" spans="1:12" ht="15.75" customHeight="1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215</v>
      </c>
      <c r="G8" s="43">
        <v>0.2</v>
      </c>
      <c r="H8" s="43">
        <v>0</v>
      </c>
      <c r="I8" s="43">
        <v>15</v>
      </c>
      <c r="J8" s="43">
        <v>58</v>
      </c>
      <c r="K8" s="44">
        <v>713</v>
      </c>
      <c r="L8" s="43"/>
    </row>
    <row r="9" spans="1:12" ht="14.4">
      <c r="A9" s="23"/>
      <c r="B9" s="15"/>
      <c r="C9" s="11"/>
      <c r="D9" s="7" t="s">
        <v>23</v>
      </c>
      <c r="E9" s="42" t="s">
        <v>80</v>
      </c>
      <c r="F9" s="43">
        <v>75</v>
      </c>
      <c r="G9" s="43">
        <v>10.7</v>
      </c>
      <c r="H9" s="43">
        <v>18.100000000000001</v>
      </c>
      <c r="I9" s="43">
        <v>16.7</v>
      </c>
      <c r="J9" s="43">
        <v>281</v>
      </c>
      <c r="K9" s="44">
        <v>3</v>
      </c>
      <c r="L9" s="43"/>
    </row>
    <row r="10" spans="1:12" ht="14.4">
      <c r="A10" s="23"/>
      <c r="B10" s="15"/>
      <c r="C10" s="11"/>
      <c r="D10" s="7" t="s">
        <v>24</v>
      </c>
      <c r="E10" s="42" t="s">
        <v>66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17.299999999999997</v>
      </c>
      <c r="H13" s="19">
        <f t="shared" si="0"/>
        <v>26.7</v>
      </c>
      <c r="I13" s="19">
        <f t="shared" si="0"/>
        <v>74.7</v>
      </c>
      <c r="J13" s="19">
        <f t="shared" si="0"/>
        <v>624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100</v>
      </c>
      <c r="G14" s="43">
        <v>0.8</v>
      </c>
      <c r="H14" s="43">
        <v>0.3</v>
      </c>
      <c r="I14" s="43">
        <v>1.9</v>
      </c>
      <c r="J14" s="43">
        <v>14</v>
      </c>
      <c r="K14" s="44">
        <v>136</v>
      </c>
      <c r="L14" s="43"/>
    </row>
    <row r="15" spans="1:12" ht="14.4">
      <c r="A15" s="23"/>
      <c r="B15" s="15"/>
      <c r="C15" s="11"/>
      <c r="D15" s="7" t="s">
        <v>27</v>
      </c>
      <c r="E15" s="42" t="s">
        <v>44</v>
      </c>
      <c r="F15" s="43">
        <v>275</v>
      </c>
      <c r="G15" s="43">
        <v>7.1</v>
      </c>
      <c r="H15" s="43">
        <v>4.5999999999999996</v>
      </c>
      <c r="I15" s="43">
        <v>21.1</v>
      </c>
      <c r="J15" s="43">
        <v>147</v>
      </c>
      <c r="K15" s="44">
        <v>163</v>
      </c>
      <c r="L15" s="43"/>
    </row>
    <row r="16" spans="1:12" ht="14.4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15.7</v>
      </c>
      <c r="H16" s="43">
        <v>8.9</v>
      </c>
      <c r="I16" s="43">
        <v>0.4</v>
      </c>
      <c r="J16" s="43">
        <v>144</v>
      </c>
      <c r="K16" s="44">
        <v>490</v>
      </c>
      <c r="L16" s="43"/>
    </row>
    <row r="17" spans="1:12" ht="14.4">
      <c r="A17" s="23"/>
      <c r="B17" s="15"/>
      <c r="C17" s="11"/>
      <c r="D17" s="7" t="s">
        <v>29</v>
      </c>
      <c r="E17" s="42" t="s">
        <v>46</v>
      </c>
      <c r="F17" s="43">
        <v>205</v>
      </c>
      <c r="G17" s="43">
        <v>4.6399999999999997</v>
      </c>
      <c r="H17" s="43">
        <v>10.24</v>
      </c>
      <c r="I17" s="43">
        <v>21.4</v>
      </c>
      <c r="J17" s="43">
        <v>194.4</v>
      </c>
      <c r="K17" s="44">
        <v>543</v>
      </c>
      <c r="L17" s="43"/>
    </row>
    <row r="18" spans="1:12" ht="14.4">
      <c r="A18" s="23"/>
      <c r="B18" s="15"/>
      <c r="C18" s="11"/>
      <c r="D18" s="7" t="s">
        <v>30</v>
      </c>
      <c r="E18" s="42" t="s">
        <v>85</v>
      </c>
      <c r="F18" s="43">
        <v>224</v>
      </c>
      <c r="G18" s="43">
        <v>0.2</v>
      </c>
      <c r="H18" s="43"/>
      <c r="I18" s="43">
        <v>35.799999999999997</v>
      </c>
      <c r="J18" s="43">
        <v>142</v>
      </c>
      <c r="K18" s="44">
        <v>651</v>
      </c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47</v>
      </c>
      <c r="F20" s="43">
        <v>50</v>
      </c>
      <c r="G20" s="43">
        <v>4.05</v>
      </c>
      <c r="H20" s="43">
        <v>1.7</v>
      </c>
      <c r="I20" s="43">
        <v>21.1</v>
      </c>
      <c r="J20" s="43">
        <v>111</v>
      </c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954</v>
      </c>
      <c r="G23" s="19">
        <f t="shared" ref="G23:J23" si="2">SUM(G14:G22)</f>
        <v>32.489999999999995</v>
      </c>
      <c r="H23" s="19">
        <f t="shared" si="2"/>
        <v>25.74</v>
      </c>
      <c r="I23" s="19">
        <f t="shared" si="2"/>
        <v>101.69999999999999</v>
      </c>
      <c r="J23" s="19">
        <f t="shared" si="2"/>
        <v>752.4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1554</v>
      </c>
      <c r="G24" s="32">
        <f t="shared" ref="G24:J24" si="4">G13+G23</f>
        <v>49.789999999999992</v>
      </c>
      <c r="H24" s="32">
        <f t="shared" si="4"/>
        <v>52.44</v>
      </c>
      <c r="I24" s="32">
        <f t="shared" si="4"/>
        <v>176.39999999999998</v>
      </c>
      <c r="J24" s="32">
        <f t="shared" si="4"/>
        <v>1376.4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210</v>
      </c>
      <c r="G25" s="40">
        <v>4.8</v>
      </c>
      <c r="H25" s="40">
        <v>8.1999999999999993</v>
      </c>
      <c r="I25" s="40">
        <v>30.4</v>
      </c>
      <c r="J25" s="40">
        <v>222</v>
      </c>
      <c r="K25" s="41">
        <v>284</v>
      </c>
      <c r="L25" s="40"/>
    </row>
    <row r="26" spans="1:12" ht="14.4">
      <c r="A26" s="14"/>
      <c r="B26" s="15"/>
      <c r="C26" s="11"/>
      <c r="D26" s="6"/>
      <c r="E26" s="42" t="s">
        <v>86</v>
      </c>
      <c r="F26" s="43">
        <v>40</v>
      </c>
      <c r="G26" s="43">
        <v>12.7</v>
      </c>
      <c r="H26" s="43">
        <v>11.5</v>
      </c>
      <c r="I26" s="43">
        <v>0.7</v>
      </c>
      <c r="J26" s="43">
        <v>157</v>
      </c>
      <c r="K26" s="44">
        <v>306</v>
      </c>
      <c r="L26" s="43"/>
    </row>
    <row r="27" spans="1:12" ht="14.4">
      <c r="A27" s="14"/>
      <c r="B27" s="15"/>
      <c r="C27" s="11"/>
      <c r="D27" s="7" t="s">
        <v>22</v>
      </c>
      <c r="E27" s="42" t="s">
        <v>49</v>
      </c>
      <c r="F27" s="43">
        <v>222</v>
      </c>
      <c r="G27" s="43">
        <v>0.3</v>
      </c>
      <c r="H27" s="43">
        <v>0</v>
      </c>
      <c r="I27" s="43">
        <v>15.2</v>
      </c>
      <c r="J27" s="43">
        <v>60</v>
      </c>
      <c r="K27" s="44">
        <v>714</v>
      </c>
      <c r="L27" s="43"/>
    </row>
    <row r="28" spans="1:12" ht="14.4">
      <c r="A28" s="14"/>
      <c r="B28" s="15"/>
      <c r="C28" s="11"/>
      <c r="D28" s="7" t="s">
        <v>23</v>
      </c>
      <c r="E28" s="42" t="s">
        <v>50</v>
      </c>
      <c r="F28" s="43">
        <v>60</v>
      </c>
      <c r="G28" s="43">
        <v>3.36</v>
      </c>
      <c r="H28" s="43">
        <v>0.66</v>
      </c>
      <c r="I28" s="43">
        <v>29.64</v>
      </c>
      <c r="J28" s="43">
        <v>139.19999999999999</v>
      </c>
      <c r="K28" s="44"/>
      <c r="L28" s="43"/>
    </row>
    <row r="29" spans="1:12" ht="14.4">
      <c r="A29" s="14"/>
      <c r="B29" s="15"/>
      <c r="C29" s="11"/>
      <c r="D29" s="7" t="s">
        <v>24</v>
      </c>
      <c r="E29" s="42" t="s">
        <v>90</v>
      </c>
      <c r="F29" s="43">
        <v>100</v>
      </c>
      <c r="G29" s="43">
        <v>0.4</v>
      </c>
      <c r="H29" s="43">
        <v>0.3</v>
      </c>
      <c r="I29" s="43">
        <v>10.3</v>
      </c>
      <c r="J29" s="43">
        <v>47</v>
      </c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632</v>
      </c>
      <c r="G32" s="19">
        <f t="shared" ref="G32" si="6">SUM(G25:G31)</f>
        <v>21.56</v>
      </c>
      <c r="H32" s="19">
        <f t="shared" ref="H32" si="7">SUM(H25:H31)</f>
        <v>20.66</v>
      </c>
      <c r="I32" s="19">
        <f t="shared" ref="I32" si="8">SUM(I25:I31)</f>
        <v>86.24</v>
      </c>
      <c r="J32" s="19">
        <f t="shared" ref="J32:L32" si="9">SUM(J25:J31)</f>
        <v>625.20000000000005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3" t="s">
        <v>51</v>
      </c>
      <c r="F33" s="43">
        <v>60</v>
      </c>
      <c r="G33" s="43">
        <v>3</v>
      </c>
      <c r="H33" s="43">
        <v>0.12</v>
      </c>
      <c r="I33" s="43">
        <v>4.9800000000000004</v>
      </c>
      <c r="J33" s="43">
        <v>33</v>
      </c>
      <c r="K33" s="44">
        <v>38</v>
      </c>
      <c r="L33" s="43"/>
    </row>
    <row r="34" spans="1:12" ht="14.4">
      <c r="A34" s="14"/>
      <c r="B34" s="15"/>
      <c r="C34" s="11"/>
      <c r="D34" s="7" t="s">
        <v>27</v>
      </c>
      <c r="E34" s="42" t="s">
        <v>52</v>
      </c>
      <c r="F34" s="43">
        <v>275</v>
      </c>
      <c r="G34" s="43">
        <v>6.2</v>
      </c>
      <c r="H34" s="43">
        <v>7.3</v>
      </c>
      <c r="I34" s="43">
        <v>13.2</v>
      </c>
      <c r="J34" s="43">
        <v>133</v>
      </c>
      <c r="K34" s="44">
        <v>133</v>
      </c>
      <c r="L34" s="43"/>
    </row>
    <row r="35" spans="1:12" ht="14.4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17.149999999999999</v>
      </c>
      <c r="H35" s="43">
        <v>7.42</v>
      </c>
      <c r="I35" s="43">
        <v>0.82</v>
      </c>
      <c r="J35" s="43">
        <v>138</v>
      </c>
      <c r="K35" s="44">
        <v>332</v>
      </c>
      <c r="L35" s="43"/>
    </row>
    <row r="36" spans="1:12" ht="14.4">
      <c r="A36" s="14"/>
      <c r="B36" s="15"/>
      <c r="C36" s="11"/>
      <c r="D36" s="7" t="s">
        <v>29</v>
      </c>
      <c r="E36" s="42" t="s">
        <v>54</v>
      </c>
      <c r="F36" s="43">
        <v>200</v>
      </c>
      <c r="G36" s="43">
        <v>5</v>
      </c>
      <c r="H36" s="43">
        <v>8.1999999999999993</v>
      </c>
      <c r="I36" s="43">
        <v>51.4</v>
      </c>
      <c r="J36" s="43">
        <v>304</v>
      </c>
      <c r="K36" s="44">
        <v>515</v>
      </c>
      <c r="L36" s="43"/>
    </row>
    <row r="37" spans="1:12" ht="14.4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4.9000000000000004</v>
      </c>
      <c r="H37" s="43">
        <v>5</v>
      </c>
      <c r="I37" s="43">
        <v>32.5</v>
      </c>
      <c r="J37" s="43">
        <v>190</v>
      </c>
      <c r="K37" s="44">
        <v>725</v>
      </c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47</v>
      </c>
      <c r="F39" s="43">
        <v>50</v>
      </c>
      <c r="G39" s="43">
        <v>4.05</v>
      </c>
      <c r="H39" s="43">
        <v>1.7</v>
      </c>
      <c r="I39" s="43">
        <v>21.1</v>
      </c>
      <c r="J39" s="43">
        <v>111</v>
      </c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885</v>
      </c>
      <c r="G42" s="19">
        <f t="shared" ref="G42" si="10">SUM(G33:G41)</f>
        <v>40.299999999999997</v>
      </c>
      <c r="H42" s="19">
        <f t="shared" ref="H42" si="11">SUM(H33:H41)</f>
        <v>29.74</v>
      </c>
      <c r="I42" s="19">
        <f t="shared" ref="I42" si="12">SUM(I33:I41)</f>
        <v>124</v>
      </c>
      <c r="J42" s="19">
        <f t="shared" ref="J42:L42" si="13">SUM(J33:J41)</f>
        <v>909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1517</v>
      </c>
      <c r="G43" s="32">
        <f t="shared" ref="G43" si="14">G32+G42</f>
        <v>61.86</v>
      </c>
      <c r="H43" s="32">
        <f t="shared" ref="H43" si="15">H32+H42</f>
        <v>50.4</v>
      </c>
      <c r="I43" s="32">
        <f t="shared" ref="I43" si="16">I32+I42</f>
        <v>210.24</v>
      </c>
      <c r="J43" s="32">
        <f t="shared" ref="J43:L43" si="17">J32+J42</f>
        <v>1534.2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187</v>
      </c>
      <c r="G44" s="40">
        <v>10.1</v>
      </c>
      <c r="H44" s="40">
        <v>13</v>
      </c>
      <c r="I44" s="40">
        <v>49.5</v>
      </c>
      <c r="J44" s="40">
        <v>364</v>
      </c>
      <c r="K44" s="41">
        <v>282</v>
      </c>
      <c r="L44" s="40"/>
    </row>
    <row r="45" spans="1:12" ht="14.4">
      <c r="A45" s="23"/>
      <c r="B45" s="15"/>
      <c r="C45" s="11"/>
      <c r="D45" s="6"/>
      <c r="E45" s="42"/>
      <c r="F45" s="43"/>
      <c r="G45" s="51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57</v>
      </c>
      <c r="F46" s="43">
        <v>220</v>
      </c>
      <c r="G46" s="43">
        <v>0.6</v>
      </c>
      <c r="H46" s="43"/>
      <c r="I46" s="43">
        <v>31.4</v>
      </c>
      <c r="J46" s="43">
        <v>124</v>
      </c>
      <c r="K46" s="44">
        <v>644</v>
      </c>
      <c r="L46" s="43"/>
    </row>
    <row r="47" spans="1:12" ht="14.4">
      <c r="A47" s="23"/>
      <c r="B47" s="15"/>
      <c r="C47" s="11"/>
      <c r="D47" s="7" t="s">
        <v>23</v>
      </c>
      <c r="E47" s="42" t="s">
        <v>80</v>
      </c>
      <c r="F47" s="43">
        <v>75</v>
      </c>
      <c r="G47" s="69">
        <v>10.7</v>
      </c>
      <c r="H47" s="43">
        <v>18.100000000000001</v>
      </c>
      <c r="I47" s="43">
        <v>16.7</v>
      </c>
      <c r="J47" s="43">
        <v>281</v>
      </c>
      <c r="K47" s="44">
        <v>3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482</v>
      </c>
      <c r="G51" s="19">
        <f t="shared" ref="G51" si="18">SUM(G44:G50)</f>
        <v>21.4</v>
      </c>
      <c r="H51" s="19">
        <f t="shared" ref="H51" si="19">SUM(H44:H50)</f>
        <v>31.1</v>
      </c>
      <c r="I51" s="19">
        <f t="shared" ref="I51" si="20">SUM(I44:I50)</f>
        <v>97.600000000000009</v>
      </c>
      <c r="J51" s="19">
        <f t="shared" ref="J51:L51" si="21">SUM(J44:J50)</f>
        <v>769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100</v>
      </c>
      <c r="G52" s="43">
        <v>0.6</v>
      </c>
      <c r="H52" s="43">
        <v>0.2</v>
      </c>
      <c r="I52" s="43">
        <v>4.2</v>
      </c>
      <c r="J52" s="43">
        <v>19.899999999999999</v>
      </c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58</v>
      </c>
      <c r="F53" s="43">
        <v>225</v>
      </c>
      <c r="G53" s="43">
        <v>7.12</v>
      </c>
      <c r="H53" s="43">
        <v>8.4</v>
      </c>
      <c r="I53" s="43">
        <v>16.8</v>
      </c>
      <c r="J53" s="43">
        <v>172</v>
      </c>
      <c r="K53" s="44">
        <v>153</v>
      </c>
      <c r="L53" s="43"/>
    </row>
    <row r="54" spans="1:12" ht="14.4">
      <c r="A54" s="23"/>
      <c r="B54" s="15"/>
      <c r="C54" s="11"/>
      <c r="D54" s="7" t="s">
        <v>28</v>
      </c>
      <c r="E54" s="42" t="s">
        <v>88</v>
      </c>
      <c r="F54" s="43">
        <v>100</v>
      </c>
      <c r="G54" s="43">
        <v>15.9</v>
      </c>
      <c r="H54" s="43">
        <v>14.4</v>
      </c>
      <c r="I54" s="43">
        <v>16</v>
      </c>
      <c r="J54" s="43">
        <v>261</v>
      </c>
      <c r="K54" s="44">
        <v>466</v>
      </c>
      <c r="L54" s="43"/>
    </row>
    <row r="55" spans="1:12" ht="14.4">
      <c r="A55" s="23"/>
      <c r="B55" s="15"/>
      <c r="C55" s="11"/>
      <c r="D55" s="7" t="s">
        <v>29</v>
      </c>
      <c r="E55" s="42" t="s">
        <v>59</v>
      </c>
      <c r="F55" s="43">
        <v>207</v>
      </c>
      <c r="G55" s="43">
        <v>4</v>
      </c>
      <c r="H55" s="43">
        <v>8.1999999999999993</v>
      </c>
      <c r="I55" s="43">
        <v>32.4</v>
      </c>
      <c r="J55" s="43">
        <v>222</v>
      </c>
      <c r="K55" s="44">
        <v>523</v>
      </c>
      <c r="L55" s="43"/>
    </row>
    <row r="56" spans="1:12" ht="14.4">
      <c r="A56" s="23"/>
      <c r="B56" s="15"/>
      <c r="C56" s="11"/>
      <c r="D56" s="7" t="s">
        <v>30</v>
      </c>
      <c r="E56" s="42" t="s">
        <v>41</v>
      </c>
      <c r="F56" s="43">
        <v>215</v>
      </c>
      <c r="G56" s="43">
        <v>0.2</v>
      </c>
      <c r="H56" s="43">
        <v>0</v>
      </c>
      <c r="I56" s="43">
        <v>15</v>
      </c>
      <c r="J56" s="43">
        <v>58</v>
      </c>
      <c r="K56" s="44">
        <v>713</v>
      </c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47</v>
      </c>
      <c r="F58" s="43">
        <v>50</v>
      </c>
      <c r="G58" s="43">
        <v>4.05</v>
      </c>
      <c r="H58" s="43">
        <v>1.7</v>
      </c>
      <c r="I58" s="43">
        <v>21.1</v>
      </c>
      <c r="J58" s="43">
        <v>111</v>
      </c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897</v>
      </c>
      <c r="G61" s="19">
        <f t="shared" ref="G61" si="22">SUM(G52:G60)</f>
        <v>31.87</v>
      </c>
      <c r="H61" s="19">
        <f t="shared" ref="H61" si="23">SUM(H52:H60)</f>
        <v>32.9</v>
      </c>
      <c r="I61" s="19">
        <f t="shared" ref="I61" si="24">SUM(I52:I60)</f>
        <v>105.5</v>
      </c>
      <c r="J61" s="19">
        <f t="shared" ref="J61:L61" si="25">SUM(J52:J60)</f>
        <v>843.9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1379</v>
      </c>
      <c r="G62" s="32">
        <f t="shared" ref="G62" si="26">G51+G61</f>
        <v>53.269999999999996</v>
      </c>
      <c r="H62" s="32">
        <f t="shared" ref="H62" si="27">H51+H61</f>
        <v>64</v>
      </c>
      <c r="I62" s="32">
        <f t="shared" ref="I62" si="28">I51+I61</f>
        <v>203.10000000000002</v>
      </c>
      <c r="J62" s="32">
        <f t="shared" ref="J62:L62" si="29">J51+J61</f>
        <v>1612.9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210</v>
      </c>
      <c r="G63" s="40">
        <v>5.8</v>
      </c>
      <c r="H63" s="40">
        <v>9.1999999999999993</v>
      </c>
      <c r="I63" s="40">
        <v>31.8</v>
      </c>
      <c r="J63" s="40">
        <v>240</v>
      </c>
      <c r="K63" s="41">
        <v>284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61</v>
      </c>
      <c r="F65" s="43">
        <v>224</v>
      </c>
      <c r="G65" s="43">
        <v>0.2</v>
      </c>
      <c r="H65" s="43"/>
      <c r="I65" s="43">
        <v>35.799999999999997</v>
      </c>
      <c r="J65" s="43">
        <v>142</v>
      </c>
      <c r="K65" s="44">
        <v>639</v>
      </c>
      <c r="L65" s="43"/>
    </row>
    <row r="66" spans="1:12" ht="14.4">
      <c r="A66" s="23"/>
      <c r="B66" s="15"/>
      <c r="C66" s="11"/>
      <c r="D66" s="7" t="s">
        <v>23</v>
      </c>
      <c r="E66" s="42" t="s">
        <v>89</v>
      </c>
      <c r="F66" s="43">
        <v>60</v>
      </c>
      <c r="G66" s="43">
        <v>6.9</v>
      </c>
      <c r="H66" s="43">
        <v>12.7</v>
      </c>
      <c r="I66" s="43">
        <v>15</v>
      </c>
      <c r="J66" s="43">
        <v>207</v>
      </c>
      <c r="K66" s="44">
        <v>13</v>
      </c>
      <c r="L66" s="43"/>
    </row>
    <row r="67" spans="1:12" ht="14.4">
      <c r="A67" s="23"/>
      <c r="B67" s="15"/>
      <c r="C67" s="11"/>
      <c r="D67" s="7" t="s">
        <v>24</v>
      </c>
      <c r="E67" s="42" t="s">
        <v>66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594</v>
      </c>
      <c r="G70" s="19">
        <f t="shared" ref="G70" si="30">SUM(G63:G69)</f>
        <v>13.3</v>
      </c>
      <c r="H70" s="19">
        <f t="shared" ref="H70" si="31">SUM(H63:H69)</f>
        <v>22.299999999999997</v>
      </c>
      <c r="I70" s="19">
        <f t="shared" ref="I70" si="32">SUM(I63:I69)</f>
        <v>92.399999999999991</v>
      </c>
      <c r="J70" s="19">
        <f t="shared" ref="J70:L70" si="33">SUM(J63:J69)</f>
        <v>636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52">
        <v>60</v>
      </c>
      <c r="G71" s="53">
        <v>2.2000000000000002</v>
      </c>
      <c r="H71" s="53">
        <v>0.4</v>
      </c>
      <c r="I71" s="53">
        <v>11.2</v>
      </c>
      <c r="J71" s="43">
        <v>58</v>
      </c>
      <c r="K71" s="44">
        <v>236</v>
      </c>
      <c r="L71" s="43"/>
    </row>
    <row r="72" spans="1:12" ht="14.4">
      <c r="A72" s="23"/>
      <c r="B72" s="15"/>
      <c r="C72" s="11"/>
      <c r="D72" s="7" t="s">
        <v>27</v>
      </c>
      <c r="E72" s="42" t="s">
        <v>63</v>
      </c>
      <c r="F72" s="43">
        <v>225</v>
      </c>
      <c r="G72" s="43">
        <v>5.76</v>
      </c>
      <c r="H72" s="43">
        <v>5.12</v>
      </c>
      <c r="I72" s="43">
        <v>6</v>
      </c>
      <c r="J72" s="43">
        <v>91.76</v>
      </c>
      <c r="K72" s="44">
        <v>145</v>
      </c>
      <c r="L72" s="43"/>
    </row>
    <row r="73" spans="1:12" ht="14.4">
      <c r="A73" s="23"/>
      <c r="B73" s="15"/>
      <c r="C73" s="11"/>
      <c r="D73" s="7" t="s">
        <v>28</v>
      </c>
      <c r="E73" s="42" t="s">
        <v>91</v>
      </c>
      <c r="F73" s="43">
        <v>100</v>
      </c>
      <c r="G73" s="43">
        <v>13.9</v>
      </c>
      <c r="H73" s="43">
        <v>6.5</v>
      </c>
      <c r="I73" s="43">
        <v>4</v>
      </c>
      <c r="J73" s="43">
        <v>132</v>
      </c>
      <c r="K73" s="44">
        <v>443</v>
      </c>
      <c r="L73" s="43"/>
    </row>
    <row r="74" spans="1:12" ht="14.4">
      <c r="A74" s="23"/>
      <c r="B74" s="15"/>
      <c r="C74" s="11"/>
      <c r="D74" s="7" t="s">
        <v>29</v>
      </c>
      <c r="E74" s="42" t="s">
        <v>64</v>
      </c>
      <c r="F74" s="43">
        <v>210</v>
      </c>
      <c r="G74" s="43">
        <v>6.8</v>
      </c>
      <c r="H74" s="43">
        <v>12.2</v>
      </c>
      <c r="I74" s="43">
        <v>45.6</v>
      </c>
      <c r="J74" s="43">
        <v>326</v>
      </c>
      <c r="K74" s="44">
        <v>299</v>
      </c>
      <c r="L74" s="43"/>
    </row>
    <row r="75" spans="1:12" ht="14.4">
      <c r="A75" s="23"/>
      <c r="B75" s="15"/>
      <c r="C75" s="11"/>
      <c r="D75" s="7" t="s">
        <v>30</v>
      </c>
      <c r="E75" s="42" t="s">
        <v>65</v>
      </c>
      <c r="F75" s="43">
        <v>215</v>
      </c>
      <c r="G75" s="43">
        <v>2.5</v>
      </c>
      <c r="H75" s="43">
        <v>3.6</v>
      </c>
      <c r="I75" s="43">
        <v>28.7</v>
      </c>
      <c r="J75" s="43">
        <v>152</v>
      </c>
      <c r="K75" s="44">
        <v>719</v>
      </c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4.05</v>
      </c>
      <c r="H77" s="43">
        <v>1.7</v>
      </c>
      <c r="I77" s="43">
        <v>21.1</v>
      </c>
      <c r="J77" s="43">
        <v>111</v>
      </c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35.21</v>
      </c>
      <c r="H80" s="19">
        <f t="shared" ref="H80" si="35">SUM(H71:H79)</f>
        <v>29.52</v>
      </c>
      <c r="I80" s="19">
        <f t="shared" ref="I80" si="36">SUM(I71:I79)</f>
        <v>116.6</v>
      </c>
      <c r="J80" s="19">
        <f t="shared" ref="J80:L80" si="37">SUM(J71:J79)</f>
        <v>870.76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1454</v>
      </c>
      <c r="G81" s="32">
        <f t="shared" ref="G81" si="38">G70+G80</f>
        <v>48.510000000000005</v>
      </c>
      <c r="H81" s="32">
        <f t="shared" ref="H81" si="39">H70+H80</f>
        <v>51.819999999999993</v>
      </c>
      <c r="I81" s="32">
        <f t="shared" ref="I81" si="40">I70+I80</f>
        <v>209</v>
      </c>
      <c r="J81" s="32">
        <f t="shared" ref="J81:L81" si="41">J70+J80</f>
        <v>1506.76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250</v>
      </c>
      <c r="G82" s="40">
        <v>6.2</v>
      </c>
      <c r="H82" s="40">
        <v>7.9</v>
      </c>
      <c r="I82" s="40">
        <v>23.2</v>
      </c>
      <c r="J82" s="40">
        <v>188</v>
      </c>
      <c r="K82" s="41">
        <v>182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41</v>
      </c>
      <c r="F84" s="43">
        <v>215</v>
      </c>
      <c r="G84" s="43">
        <v>0.2</v>
      </c>
      <c r="H84" s="43">
        <v>0</v>
      </c>
      <c r="I84" s="43">
        <v>15</v>
      </c>
      <c r="J84" s="43">
        <v>58</v>
      </c>
      <c r="K84" s="44">
        <v>713</v>
      </c>
      <c r="L84" s="43"/>
    </row>
    <row r="85" spans="1:12" ht="14.4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1.8</v>
      </c>
      <c r="H85" s="43">
        <v>14.4</v>
      </c>
      <c r="I85" s="69">
        <v>10.9</v>
      </c>
      <c r="J85" s="43">
        <v>184</v>
      </c>
      <c r="K85" s="44">
        <v>1</v>
      </c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8.2000000000000011</v>
      </c>
      <c r="H89" s="19">
        <f t="shared" ref="H89" si="43">SUM(H82:H88)</f>
        <v>22.3</v>
      </c>
      <c r="I89" s="19">
        <f t="shared" ref="I89" si="44">SUM(I82:I88)</f>
        <v>49.1</v>
      </c>
      <c r="J89" s="19">
        <f t="shared" ref="J89:L89" si="45">SUM(J82:J88)</f>
        <v>430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60</v>
      </c>
      <c r="G90" s="53">
        <v>0.8</v>
      </c>
      <c r="H90" s="53">
        <v>0.3</v>
      </c>
      <c r="I90" s="53">
        <v>2.8</v>
      </c>
      <c r="J90" s="43">
        <v>20</v>
      </c>
      <c r="K90" s="44">
        <v>136</v>
      </c>
      <c r="L90" s="43"/>
    </row>
    <row r="91" spans="1:12" ht="14.4">
      <c r="A91" s="23"/>
      <c r="B91" s="15"/>
      <c r="C91" s="11"/>
      <c r="D91" s="7" t="s">
        <v>27</v>
      </c>
      <c r="E91" s="42" t="s">
        <v>69</v>
      </c>
      <c r="F91" s="43">
        <v>225</v>
      </c>
      <c r="G91" s="53">
        <v>7.3</v>
      </c>
      <c r="H91" s="53">
        <v>4.9000000000000004</v>
      </c>
      <c r="I91" s="53">
        <v>18.5</v>
      </c>
      <c r="J91" s="43">
        <v>151</v>
      </c>
      <c r="K91" s="44">
        <v>162</v>
      </c>
      <c r="L91" s="43"/>
    </row>
    <row r="92" spans="1:12" ht="14.4">
      <c r="A92" s="23"/>
      <c r="B92" s="15"/>
      <c r="C92" s="11"/>
      <c r="D92" s="7" t="s">
        <v>28</v>
      </c>
      <c r="E92" s="42" t="s">
        <v>92</v>
      </c>
      <c r="F92" s="43">
        <v>120</v>
      </c>
      <c r="G92" s="43">
        <v>16.600000000000001</v>
      </c>
      <c r="H92" s="43">
        <v>19.600000000000001</v>
      </c>
      <c r="I92" s="43">
        <v>15.8</v>
      </c>
      <c r="J92" s="43">
        <v>308</v>
      </c>
      <c r="K92" s="44">
        <v>473</v>
      </c>
      <c r="L92" s="43"/>
    </row>
    <row r="93" spans="1:12" ht="14.4">
      <c r="A93" s="23"/>
      <c r="B93" s="15"/>
      <c r="C93" s="11"/>
      <c r="D93" s="7" t="s">
        <v>29</v>
      </c>
      <c r="E93" s="42" t="s">
        <v>46</v>
      </c>
      <c r="F93" s="43">
        <v>205</v>
      </c>
      <c r="G93" s="53">
        <v>4.5999999999999996</v>
      </c>
      <c r="H93" s="53">
        <v>10.199999999999999</v>
      </c>
      <c r="I93" s="54">
        <v>21.4</v>
      </c>
      <c r="J93" s="43">
        <v>194</v>
      </c>
      <c r="K93" s="44">
        <v>253</v>
      </c>
      <c r="L93" s="43"/>
    </row>
    <row r="94" spans="1:12" ht="14.4">
      <c r="A94" s="23"/>
      <c r="B94" s="15"/>
      <c r="C94" s="11"/>
      <c r="D94" s="7" t="s">
        <v>30</v>
      </c>
      <c r="E94" s="42" t="s">
        <v>61</v>
      </c>
      <c r="F94" s="43">
        <v>224</v>
      </c>
      <c r="G94" s="53">
        <v>0.2</v>
      </c>
      <c r="H94" s="53">
        <v>0.2</v>
      </c>
      <c r="I94" s="53">
        <v>35.799999999999997</v>
      </c>
      <c r="J94" s="43">
        <v>142</v>
      </c>
      <c r="K94" s="44">
        <v>639</v>
      </c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47</v>
      </c>
      <c r="F96" s="43">
        <v>50</v>
      </c>
      <c r="G96" s="53">
        <v>4.05</v>
      </c>
      <c r="H96" s="53">
        <v>1.7</v>
      </c>
      <c r="I96" s="54">
        <v>21.1</v>
      </c>
      <c r="J96" s="43">
        <v>111</v>
      </c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884</v>
      </c>
      <c r="G99" s="19">
        <f t="shared" ref="G99" si="46">SUM(G90:G98)</f>
        <v>33.550000000000004</v>
      </c>
      <c r="H99" s="19">
        <f t="shared" ref="H99" si="47">SUM(H90:H98)</f>
        <v>36.900000000000006</v>
      </c>
      <c r="I99" s="19">
        <f t="shared" ref="I99" si="48">SUM(I90:I98)</f>
        <v>115.4</v>
      </c>
      <c r="J99" s="19">
        <f t="shared" ref="J99:L99" si="49">SUM(J90:J98)</f>
        <v>926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1389</v>
      </c>
      <c r="G100" s="32">
        <f t="shared" ref="G100" si="50">G89+G99</f>
        <v>41.750000000000007</v>
      </c>
      <c r="H100" s="32">
        <f t="shared" ref="H100" si="51">H89+H99</f>
        <v>59.2</v>
      </c>
      <c r="I100" s="32">
        <f t="shared" ref="I100" si="52">I89+I99</f>
        <v>164.5</v>
      </c>
      <c r="J100" s="32">
        <f t="shared" ref="J100:L100" si="53">J89+J99</f>
        <v>1356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93</v>
      </c>
      <c r="F101" s="40">
        <v>210</v>
      </c>
      <c r="G101" s="55">
        <v>6</v>
      </c>
      <c r="H101" s="55">
        <v>10.25</v>
      </c>
      <c r="I101" s="56">
        <v>38</v>
      </c>
      <c r="J101" s="40">
        <v>277.5</v>
      </c>
      <c r="K101" s="41">
        <v>284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43">
        <v>5.9</v>
      </c>
      <c r="H103" s="43">
        <v>6.8</v>
      </c>
      <c r="I103" s="43">
        <v>9.9</v>
      </c>
      <c r="J103" s="43">
        <v>123</v>
      </c>
      <c r="K103" s="44">
        <v>727</v>
      </c>
      <c r="L103" s="43"/>
    </row>
    <row r="104" spans="1:12" ht="15" thickBot="1">
      <c r="A104" s="23"/>
      <c r="B104" s="15"/>
      <c r="C104" s="11"/>
      <c r="D104" s="7" t="s">
        <v>23</v>
      </c>
      <c r="E104" s="42" t="s">
        <v>80</v>
      </c>
      <c r="F104" s="43">
        <v>75</v>
      </c>
      <c r="G104" s="57">
        <v>10.7</v>
      </c>
      <c r="H104" s="57">
        <v>18.100000000000001</v>
      </c>
      <c r="I104" s="58">
        <v>16.7</v>
      </c>
      <c r="J104" s="43">
        <v>281</v>
      </c>
      <c r="K104" s="44">
        <v>3</v>
      </c>
      <c r="L104" s="43"/>
    </row>
    <row r="105" spans="1:12" ht="14.4">
      <c r="A105" s="23"/>
      <c r="B105" s="15"/>
      <c r="C105" s="11"/>
      <c r="D105" s="7" t="s">
        <v>24</v>
      </c>
      <c r="E105" s="42" t="s">
        <v>90</v>
      </c>
      <c r="F105" s="43">
        <v>100</v>
      </c>
      <c r="G105" s="55">
        <v>0.4</v>
      </c>
      <c r="H105" s="55">
        <v>0.4</v>
      </c>
      <c r="I105" s="56">
        <v>9.8000000000000007</v>
      </c>
      <c r="J105" s="43">
        <v>47</v>
      </c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23</v>
      </c>
      <c r="H108" s="19">
        <f t="shared" si="54"/>
        <v>35.550000000000004</v>
      </c>
      <c r="I108" s="19">
        <f t="shared" si="54"/>
        <v>74.399999999999991</v>
      </c>
      <c r="J108" s="19">
        <f t="shared" si="54"/>
        <v>728.5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100</v>
      </c>
      <c r="G109" s="53">
        <v>0.8</v>
      </c>
      <c r="H109" s="53">
        <v>0.3</v>
      </c>
      <c r="I109" s="53">
        <v>1.9</v>
      </c>
      <c r="J109" s="43">
        <v>14</v>
      </c>
      <c r="K109" s="44"/>
      <c r="L109" s="43"/>
    </row>
    <row r="110" spans="1:12" ht="14.4">
      <c r="A110" s="23"/>
      <c r="B110" s="15"/>
      <c r="C110" s="11"/>
      <c r="D110" s="7" t="s">
        <v>27</v>
      </c>
      <c r="E110" s="42" t="s">
        <v>94</v>
      </c>
      <c r="F110" s="43">
        <v>225</v>
      </c>
      <c r="G110" s="53">
        <v>2.5</v>
      </c>
      <c r="H110" s="53">
        <v>3</v>
      </c>
      <c r="I110" s="53">
        <v>18.3</v>
      </c>
      <c r="J110" s="43">
        <v>113</v>
      </c>
      <c r="K110" s="44">
        <v>160</v>
      </c>
      <c r="L110" s="43"/>
    </row>
    <row r="111" spans="1:12" ht="14.4">
      <c r="A111" s="23"/>
      <c r="B111" s="15"/>
      <c r="C111" s="11"/>
      <c r="D111" s="7" t="s">
        <v>28</v>
      </c>
      <c r="E111" s="42" t="s">
        <v>53</v>
      </c>
      <c r="F111" s="43">
        <v>128</v>
      </c>
      <c r="G111" s="57">
        <v>19.399999999999999</v>
      </c>
      <c r="H111" s="57">
        <v>1</v>
      </c>
      <c r="I111" s="58"/>
      <c r="J111" s="43">
        <v>88</v>
      </c>
      <c r="K111" s="44">
        <v>332</v>
      </c>
      <c r="L111" s="43"/>
    </row>
    <row r="112" spans="1:12" ht="14.4">
      <c r="A112" s="23"/>
      <c r="B112" s="15"/>
      <c r="C112" s="11"/>
      <c r="D112" s="7" t="s">
        <v>29</v>
      </c>
      <c r="E112" s="42" t="s">
        <v>95</v>
      </c>
      <c r="F112" s="43">
        <v>207</v>
      </c>
      <c r="G112" s="69">
        <v>4.2</v>
      </c>
      <c r="H112" s="43">
        <v>9</v>
      </c>
      <c r="I112" s="43">
        <v>29.2</v>
      </c>
      <c r="J112" s="43">
        <v>218</v>
      </c>
      <c r="K112" s="44">
        <v>525</v>
      </c>
      <c r="L112" s="43"/>
    </row>
    <row r="113" spans="1:12" ht="14.4">
      <c r="A113" s="23"/>
      <c r="B113" s="15"/>
      <c r="C113" s="11"/>
      <c r="D113" s="7" t="s">
        <v>30</v>
      </c>
      <c r="E113" s="42" t="s">
        <v>96</v>
      </c>
      <c r="F113" s="43">
        <v>220</v>
      </c>
      <c r="G113" s="53">
        <v>0.6</v>
      </c>
      <c r="H113" s="53">
        <v>0.2</v>
      </c>
      <c r="I113" s="53">
        <v>31.4</v>
      </c>
      <c r="J113" s="43">
        <v>124</v>
      </c>
      <c r="K113" s="44">
        <v>644</v>
      </c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47</v>
      </c>
      <c r="F115" s="43">
        <v>50</v>
      </c>
      <c r="G115" s="53">
        <v>4.05</v>
      </c>
      <c r="H115" s="53">
        <v>1.7</v>
      </c>
      <c r="I115" s="54">
        <v>21.1</v>
      </c>
      <c r="J115" s="43">
        <v>111</v>
      </c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31.55</v>
      </c>
      <c r="H118" s="19">
        <f t="shared" si="56"/>
        <v>15.2</v>
      </c>
      <c r="I118" s="19">
        <f t="shared" si="56"/>
        <v>101.9</v>
      </c>
      <c r="J118" s="19">
        <f t="shared" si="56"/>
        <v>668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1515</v>
      </c>
      <c r="G119" s="32">
        <f t="shared" ref="G119" si="58">G108+G118</f>
        <v>54.55</v>
      </c>
      <c r="H119" s="32">
        <f t="shared" ref="H119" si="59">H108+H118</f>
        <v>50.75</v>
      </c>
      <c r="I119" s="32">
        <f t="shared" ref="I119" si="60">I108+I118</f>
        <v>176.3</v>
      </c>
      <c r="J119" s="32">
        <f t="shared" ref="J119:L119" si="61">J108+J118</f>
        <v>1396.5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200</v>
      </c>
      <c r="G120" s="55">
        <v>35</v>
      </c>
      <c r="H120" s="55">
        <v>31.03</v>
      </c>
      <c r="I120" s="56">
        <v>32</v>
      </c>
      <c r="J120" s="40">
        <v>557</v>
      </c>
      <c r="K120" s="41">
        <v>326</v>
      </c>
      <c r="L120" s="40"/>
    </row>
    <row r="121" spans="1:12" ht="15.6">
      <c r="A121" s="14"/>
      <c r="B121" s="15"/>
      <c r="C121" s="11"/>
      <c r="D121" s="6"/>
      <c r="E121" s="42" t="s">
        <v>86</v>
      </c>
      <c r="F121" s="43">
        <v>40</v>
      </c>
      <c r="G121" s="59">
        <v>12.7</v>
      </c>
      <c r="H121" s="59">
        <v>11.5</v>
      </c>
      <c r="I121" s="59">
        <v>0.7</v>
      </c>
      <c r="J121" s="43">
        <v>157</v>
      </c>
      <c r="K121" s="44">
        <v>306</v>
      </c>
      <c r="L121" s="43"/>
    </row>
    <row r="122" spans="1:12" ht="14.4">
      <c r="A122" s="14"/>
      <c r="B122" s="15"/>
      <c r="C122" s="11"/>
      <c r="D122" s="7" t="s">
        <v>22</v>
      </c>
      <c r="E122" s="42" t="s">
        <v>82</v>
      </c>
      <c r="F122" s="43">
        <v>200</v>
      </c>
      <c r="G122" s="43">
        <v>2.5</v>
      </c>
      <c r="H122" s="43">
        <v>3.6</v>
      </c>
      <c r="I122" s="43">
        <v>28.7</v>
      </c>
      <c r="J122" s="43">
        <v>152</v>
      </c>
      <c r="K122" s="44">
        <v>719</v>
      </c>
      <c r="L122" s="43"/>
    </row>
    <row r="123" spans="1:12" ht="14.4">
      <c r="A123" s="14"/>
      <c r="B123" s="15"/>
      <c r="C123" s="11"/>
      <c r="D123" s="7" t="s">
        <v>23</v>
      </c>
      <c r="E123" s="42" t="s">
        <v>50</v>
      </c>
      <c r="F123" s="43">
        <v>60</v>
      </c>
      <c r="G123" s="60">
        <v>3.36</v>
      </c>
      <c r="H123" s="60">
        <v>0.66</v>
      </c>
      <c r="I123" s="60">
        <v>29.64</v>
      </c>
      <c r="J123" s="43">
        <v>139.19999999999999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53.56</v>
      </c>
      <c r="H127" s="19">
        <f t="shared" si="62"/>
        <v>46.79</v>
      </c>
      <c r="I127" s="19">
        <f t="shared" si="62"/>
        <v>91.04</v>
      </c>
      <c r="J127" s="19">
        <f t="shared" si="62"/>
        <v>1005.2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100</v>
      </c>
      <c r="G128" s="53">
        <v>0.6</v>
      </c>
      <c r="H128" s="53">
        <v>0.12</v>
      </c>
      <c r="I128" s="53">
        <v>4</v>
      </c>
      <c r="J128" s="43">
        <v>20</v>
      </c>
      <c r="K128" s="44">
        <v>51</v>
      </c>
      <c r="L128" s="43"/>
    </row>
    <row r="129" spans="1:12" ht="14.4">
      <c r="A129" s="14"/>
      <c r="B129" s="15"/>
      <c r="C129" s="11"/>
      <c r="D129" s="7" t="s">
        <v>27</v>
      </c>
      <c r="E129" s="42" t="s">
        <v>97</v>
      </c>
      <c r="F129" s="43">
        <v>225</v>
      </c>
      <c r="G129" s="53">
        <v>7</v>
      </c>
      <c r="H129" s="53">
        <v>7.7</v>
      </c>
      <c r="I129" s="53">
        <v>14.1</v>
      </c>
      <c r="J129" s="53">
        <v>158</v>
      </c>
      <c r="K129" s="44">
        <v>163</v>
      </c>
      <c r="L129" s="43"/>
    </row>
    <row r="130" spans="1:12" ht="14.4">
      <c r="A130" s="14"/>
      <c r="B130" s="15"/>
      <c r="C130" s="11"/>
      <c r="D130" s="7" t="s">
        <v>28</v>
      </c>
      <c r="E130" s="42" t="s">
        <v>88</v>
      </c>
      <c r="F130" s="43">
        <v>100</v>
      </c>
      <c r="G130" s="53">
        <v>15.9</v>
      </c>
      <c r="H130" s="53">
        <v>14</v>
      </c>
      <c r="I130" s="53">
        <v>16</v>
      </c>
      <c r="J130" s="43">
        <v>261</v>
      </c>
      <c r="K130" s="44">
        <v>466</v>
      </c>
      <c r="L130" s="43"/>
    </row>
    <row r="131" spans="1:12" ht="14.4">
      <c r="A131" s="14"/>
      <c r="B131" s="15"/>
      <c r="C131" s="11"/>
      <c r="D131" s="7" t="s">
        <v>29</v>
      </c>
      <c r="E131" s="42" t="s">
        <v>98</v>
      </c>
      <c r="F131" s="43">
        <v>187</v>
      </c>
      <c r="G131" s="53">
        <v>10.1</v>
      </c>
      <c r="H131" s="53">
        <v>13</v>
      </c>
      <c r="I131" s="54">
        <v>50</v>
      </c>
      <c r="J131" s="43">
        <v>364</v>
      </c>
      <c r="K131" s="44">
        <v>282</v>
      </c>
      <c r="L131" s="43"/>
    </row>
    <row r="132" spans="1:12" ht="14.4">
      <c r="A132" s="14"/>
      <c r="B132" s="15"/>
      <c r="C132" s="11"/>
      <c r="D132" s="7" t="s">
        <v>30</v>
      </c>
      <c r="E132" s="42" t="s">
        <v>78</v>
      </c>
      <c r="F132" s="43">
        <v>200</v>
      </c>
      <c r="G132" s="53">
        <v>0.6</v>
      </c>
      <c r="H132" s="53"/>
      <c r="I132" s="53">
        <v>20.2</v>
      </c>
      <c r="J132" s="43">
        <v>92</v>
      </c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47</v>
      </c>
      <c r="F134" s="43">
        <v>50</v>
      </c>
      <c r="G134" s="53">
        <v>4.05</v>
      </c>
      <c r="H134" s="53">
        <v>1.7</v>
      </c>
      <c r="I134" s="54">
        <v>21.1</v>
      </c>
      <c r="J134" s="43">
        <v>111</v>
      </c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862</v>
      </c>
      <c r="G137" s="19">
        <f t="shared" ref="G137:J137" si="64">SUM(G128:G136)</f>
        <v>38.25</v>
      </c>
      <c r="H137" s="19">
        <f t="shared" si="64"/>
        <v>36.520000000000003</v>
      </c>
      <c r="I137" s="19">
        <f t="shared" si="64"/>
        <v>125.4</v>
      </c>
      <c r="J137" s="19">
        <f t="shared" si="64"/>
        <v>1006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1362</v>
      </c>
      <c r="G138" s="32">
        <f t="shared" ref="G138" si="66">G127+G137</f>
        <v>91.81</v>
      </c>
      <c r="H138" s="32">
        <f t="shared" ref="H138" si="67">H127+H137</f>
        <v>83.31</v>
      </c>
      <c r="I138" s="32">
        <f t="shared" ref="I138" si="68">I127+I137</f>
        <v>216.44</v>
      </c>
      <c r="J138" s="32">
        <f t="shared" ref="J138:L138" si="69">J127+J137</f>
        <v>2011.2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250</v>
      </c>
      <c r="G139" s="55">
        <v>8.5399999999999991</v>
      </c>
      <c r="H139" s="55">
        <v>9.76</v>
      </c>
      <c r="I139" s="56">
        <v>30.49</v>
      </c>
      <c r="J139" s="40">
        <v>172</v>
      </c>
      <c r="K139" s="41">
        <v>181</v>
      </c>
      <c r="L139" s="40"/>
    </row>
    <row r="140" spans="1:12" ht="14.4">
      <c r="A140" s="23"/>
      <c r="B140" s="15"/>
      <c r="C140" s="11"/>
      <c r="D140" s="6"/>
      <c r="E140" s="42" t="s">
        <v>102</v>
      </c>
      <c r="F140" s="43">
        <v>30</v>
      </c>
      <c r="G140" s="43">
        <v>1.5</v>
      </c>
      <c r="H140" s="43">
        <v>0.9</v>
      </c>
      <c r="I140" s="43">
        <v>19.5</v>
      </c>
      <c r="J140" s="43">
        <v>90</v>
      </c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53">
        <v>9.8000000000000007</v>
      </c>
      <c r="H141" s="53">
        <v>10</v>
      </c>
      <c r="I141" s="54">
        <v>65</v>
      </c>
      <c r="J141" s="43">
        <v>380</v>
      </c>
      <c r="K141" s="44">
        <v>725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73</v>
      </c>
      <c r="F142" s="43">
        <v>55</v>
      </c>
      <c r="G142" s="53">
        <v>5.9</v>
      </c>
      <c r="H142" s="53">
        <v>4.9000000000000004</v>
      </c>
      <c r="I142" s="54">
        <v>10.9</v>
      </c>
      <c r="J142" s="43">
        <v>148</v>
      </c>
      <c r="K142" s="44">
        <v>1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25.740000000000002</v>
      </c>
      <c r="H146" s="19">
        <f t="shared" si="70"/>
        <v>25.560000000000002</v>
      </c>
      <c r="I146" s="19">
        <f t="shared" si="70"/>
        <v>125.89</v>
      </c>
      <c r="J146" s="19">
        <f t="shared" si="70"/>
        <v>790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53">
        <v>2.2000000000000002</v>
      </c>
      <c r="H147" s="53">
        <v>0.4</v>
      </c>
      <c r="I147" s="53">
        <v>11.2</v>
      </c>
      <c r="J147" s="43">
        <v>58</v>
      </c>
      <c r="K147" s="44">
        <v>230</v>
      </c>
      <c r="L147" s="43"/>
    </row>
    <row r="148" spans="1:12" ht="14.4">
      <c r="A148" s="23"/>
      <c r="B148" s="15"/>
      <c r="C148" s="11"/>
      <c r="D148" s="7" t="s">
        <v>27</v>
      </c>
      <c r="E148" s="42" t="s">
        <v>75</v>
      </c>
      <c r="F148" s="43">
        <v>275</v>
      </c>
      <c r="G148" s="53">
        <v>6.2</v>
      </c>
      <c r="H148" s="53">
        <v>18.5</v>
      </c>
      <c r="I148" s="53">
        <v>13.2</v>
      </c>
      <c r="J148" s="43">
        <v>133</v>
      </c>
      <c r="K148" s="44">
        <v>133</v>
      </c>
      <c r="L148" s="43"/>
    </row>
    <row r="149" spans="1:12" ht="14.4">
      <c r="A149" s="23"/>
      <c r="B149" s="15"/>
      <c r="C149" s="11"/>
      <c r="D149" s="7" t="s">
        <v>28</v>
      </c>
      <c r="E149" s="42" t="s">
        <v>76</v>
      </c>
      <c r="F149" s="43"/>
      <c r="G149" s="53">
        <v>22.25</v>
      </c>
      <c r="H149" s="53">
        <v>12.3</v>
      </c>
      <c r="I149" s="53">
        <v>27</v>
      </c>
      <c r="J149" s="43">
        <v>313</v>
      </c>
      <c r="K149" s="44">
        <v>442</v>
      </c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61</v>
      </c>
      <c r="F151" s="43">
        <v>220</v>
      </c>
      <c r="G151" s="53">
        <v>0.2</v>
      </c>
      <c r="H151" s="53"/>
      <c r="I151" s="53">
        <v>35.799999999999997</v>
      </c>
      <c r="J151" s="43">
        <v>142</v>
      </c>
      <c r="K151" s="44">
        <v>639</v>
      </c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47</v>
      </c>
      <c r="F153" s="43">
        <v>50</v>
      </c>
      <c r="G153" s="53">
        <v>4.05</v>
      </c>
      <c r="H153" s="53">
        <v>1.7</v>
      </c>
      <c r="I153" s="54">
        <v>21.1</v>
      </c>
      <c r="J153" s="43">
        <v>111</v>
      </c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605</v>
      </c>
      <c r="G156" s="19">
        <f t="shared" ref="G156:J156" si="72">SUM(G147:G155)</f>
        <v>34.9</v>
      </c>
      <c r="H156" s="19">
        <f t="shared" si="72"/>
        <v>32.9</v>
      </c>
      <c r="I156" s="19">
        <f t="shared" si="72"/>
        <v>108.29999999999998</v>
      </c>
      <c r="J156" s="19">
        <f t="shared" si="72"/>
        <v>757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1140</v>
      </c>
      <c r="G157" s="32">
        <f t="shared" ref="G157" si="74">G146+G156</f>
        <v>60.64</v>
      </c>
      <c r="H157" s="32">
        <f t="shared" ref="H157" si="75">H146+H156</f>
        <v>58.46</v>
      </c>
      <c r="I157" s="32">
        <f t="shared" ref="I157" si="76">I146+I156</f>
        <v>234.19</v>
      </c>
      <c r="J157" s="32">
        <f t="shared" ref="J157:L157" si="77">J146+J156</f>
        <v>1547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210</v>
      </c>
      <c r="G158" s="55">
        <v>6</v>
      </c>
      <c r="H158" s="55">
        <v>11</v>
      </c>
      <c r="I158" s="56">
        <v>26</v>
      </c>
      <c r="J158" s="40">
        <v>238</v>
      </c>
      <c r="K158" s="41">
        <v>284</v>
      </c>
      <c r="L158" s="40"/>
    </row>
    <row r="159" spans="1:12" ht="14.4">
      <c r="A159" s="23"/>
      <c r="B159" s="15"/>
      <c r="C159" s="11"/>
      <c r="D159" s="6"/>
      <c r="E159" s="42"/>
      <c r="F159" s="43"/>
      <c r="G159" s="53"/>
      <c r="H159" s="53"/>
      <c r="I159" s="54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41</v>
      </c>
      <c r="F160" s="43">
        <v>215</v>
      </c>
      <c r="G160" s="53">
        <v>0</v>
      </c>
      <c r="H160" s="53">
        <v>0</v>
      </c>
      <c r="I160" s="54">
        <v>15</v>
      </c>
      <c r="J160" s="43">
        <v>58</v>
      </c>
      <c r="K160" s="44">
        <v>713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53">
        <v>2.25</v>
      </c>
      <c r="H161" s="53">
        <v>14</v>
      </c>
      <c r="I161" s="54">
        <v>10.9</v>
      </c>
      <c r="J161" s="43">
        <v>184</v>
      </c>
      <c r="K161" s="44">
        <v>1</v>
      </c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465</v>
      </c>
      <c r="G165" s="19">
        <f t="shared" ref="G165:J165" si="78">SUM(G158:G164)</f>
        <v>8.25</v>
      </c>
      <c r="H165" s="19">
        <f t="shared" si="78"/>
        <v>25</v>
      </c>
      <c r="I165" s="19">
        <f t="shared" si="78"/>
        <v>51.9</v>
      </c>
      <c r="J165" s="19">
        <f t="shared" si="78"/>
        <v>480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100</v>
      </c>
      <c r="G166" s="43">
        <v>0.8</v>
      </c>
      <c r="H166" s="43">
        <v>0.3</v>
      </c>
      <c r="I166" s="43">
        <v>1.9</v>
      </c>
      <c r="J166" s="43">
        <v>14</v>
      </c>
      <c r="K166" s="44">
        <v>51</v>
      </c>
      <c r="L166" s="43"/>
    </row>
    <row r="167" spans="1:12" ht="14.4">
      <c r="A167" s="23"/>
      <c r="B167" s="15"/>
      <c r="C167" s="11"/>
      <c r="D167" s="7" t="s">
        <v>27</v>
      </c>
      <c r="E167" s="61" t="s">
        <v>99</v>
      </c>
      <c r="F167" s="53">
        <v>275</v>
      </c>
      <c r="G167" s="53">
        <v>7</v>
      </c>
      <c r="H167" s="53">
        <v>5</v>
      </c>
      <c r="I167" s="53">
        <v>19</v>
      </c>
      <c r="J167" s="53">
        <v>151</v>
      </c>
      <c r="K167" s="65">
        <v>157</v>
      </c>
      <c r="L167" s="63"/>
    </row>
    <row r="168" spans="1:12" ht="14.4">
      <c r="A168" s="23"/>
      <c r="B168" s="15"/>
      <c r="C168" s="11"/>
      <c r="D168" s="7" t="s">
        <v>28</v>
      </c>
      <c r="E168" s="61"/>
      <c r="F168" s="53"/>
      <c r="G168" s="53"/>
      <c r="H168" s="53"/>
      <c r="I168" s="53"/>
      <c r="J168" s="53"/>
      <c r="K168" s="65"/>
      <c r="L168" s="63"/>
    </row>
    <row r="169" spans="1:12" ht="14.4">
      <c r="A169" s="23"/>
      <c r="B169" s="15"/>
      <c r="C169" s="11"/>
      <c r="D169" s="7" t="s">
        <v>29</v>
      </c>
      <c r="E169" s="61" t="s">
        <v>70</v>
      </c>
      <c r="F169" s="53">
        <v>200</v>
      </c>
      <c r="G169" s="53">
        <v>21.6</v>
      </c>
      <c r="H169" s="53">
        <v>12</v>
      </c>
      <c r="I169" s="54">
        <v>38</v>
      </c>
      <c r="J169" s="53">
        <v>350</v>
      </c>
      <c r="K169" s="65">
        <v>450</v>
      </c>
      <c r="L169" s="63"/>
    </row>
    <row r="170" spans="1:12" ht="14.4">
      <c r="A170" s="23"/>
      <c r="B170" s="15"/>
      <c r="C170" s="11"/>
      <c r="D170" s="7" t="s">
        <v>30</v>
      </c>
      <c r="E170" s="61" t="s">
        <v>96</v>
      </c>
      <c r="F170" s="53">
        <v>220</v>
      </c>
      <c r="G170" s="53">
        <v>1</v>
      </c>
      <c r="H170" s="53">
        <v>0.2</v>
      </c>
      <c r="I170" s="53">
        <v>31.4</v>
      </c>
      <c r="J170" s="53">
        <v>124</v>
      </c>
      <c r="K170" s="44">
        <v>644</v>
      </c>
      <c r="L170" s="63"/>
    </row>
    <row r="171" spans="1:12" ht="14.4">
      <c r="A171" s="23"/>
      <c r="B171" s="15"/>
      <c r="C171" s="11"/>
      <c r="D171" s="7" t="s">
        <v>31</v>
      </c>
      <c r="E171" s="61"/>
      <c r="F171" s="53"/>
      <c r="G171" s="53"/>
      <c r="H171" s="53"/>
      <c r="I171" s="53"/>
      <c r="J171" s="53"/>
      <c r="K171" s="44"/>
      <c r="L171" s="63"/>
    </row>
    <row r="172" spans="1:12" ht="14.4">
      <c r="A172" s="23"/>
      <c r="B172" s="15"/>
      <c r="C172" s="11"/>
      <c r="D172" s="7" t="s">
        <v>32</v>
      </c>
      <c r="E172" s="61" t="s">
        <v>47</v>
      </c>
      <c r="F172" s="53">
        <v>50</v>
      </c>
      <c r="G172" s="53">
        <v>4.05</v>
      </c>
      <c r="H172" s="53">
        <v>1.7</v>
      </c>
      <c r="I172" s="54">
        <v>21.1</v>
      </c>
      <c r="J172" s="53">
        <v>111</v>
      </c>
      <c r="K172" s="44"/>
      <c r="L172" s="63"/>
    </row>
    <row r="173" spans="1:12" ht="14.4">
      <c r="A173" s="23"/>
      <c r="B173" s="15"/>
      <c r="C173" s="11"/>
      <c r="D173" s="6"/>
      <c r="E173" s="62"/>
      <c r="F173" s="43"/>
      <c r="G173" s="43"/>
      <c r="H173" s="43"/>
      <c r="I173" s="43"/>
      <c r="J173" s="64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845</v>
      </c>
      <c r="G175" s="19">
        <f t="shared" ref="G175:J175" si="80">SUM(G166:G174)</f>
        <v>34.450000000000003</v>
      </c>
      <c r="H175" s="19">
        <f t="shared" si="80"/>
        <v>19.2</v>
      </c>
      <c r="I175" s="19">
        <f t="shared" si="80"/>
        <v>111.4</v>
      </c>
      <c r="J175" s="19">
        <f t="shared" si="80"/>
        <v>750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1310</v>
      </c>
      <c r="G176" s="32">
        <f t="shared" ref="G176" si="82">G165+G175</f>
        <v>42.7</v>
      </c>
      <c r="H176" s="32">
        <f t="shared" ref="H176" si="83">H165+H175</f>
        <v>44.2</v>
      </c>
      <c r="I176" s="32">
        <f t="shared" ref="I176" si="84">I165+I175</f>
        <v>163.30000000000001</v>
      </c>
      <c r="J176" s="32">
        <f t="shared" ref="J176:L176" si="85">J165+J175</f>
        <v>1230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210</v>
      </c>
      <c r="G177" s="55">
        <v>4.2</v>
      </c>
      <c r="H177" s="55">
        <v>8</v>
      </c>
      <c r="I177" s="56">
        <v>28.4</v>
      </c>
      <c r="J177" s="40">
        <v>208</v>
      </c>
      <c r="K177" s="41">
        <v>284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41</v>
      </c>
      <c r="F179" s="43">
        <v>215</v>
      </c>
      <c r="G179" s="53">
        <v>0</v>
      </c>
      <c r="H179" s="53">
        <v>0</v>
      </c>
      <c r="I179" s="54">
        <v>15</v>
      </c>
      <c r="J179" s="43">
        <v>58</v>
      </c>
      <c r="K179" s="44">
        <v>713</v>
      </c>
      <c r="L179" s="43"/>
    </row>
    <row r="180" spans="1:12" ht="14.4">
      <c r="A180" s="23"/>
      <c r="B180" s="15"/>
      <c r="C180" s="11"/>
      <c r="D180" s="7" t="s">
        <v>23</v>
      </c>
      <c r="E180" s="42" t="s">
        <v>80</v>
      </c>
      <c r="F180" s="43">
        <v>75</v>
      </c>
      <c r="G180" s="53">
        <v>10.7</v>
      </c>
      <c r="H180" s="53">
        <v>18.100000000000001</v>
      </c>
      <c r="I180" s="54">
        <v>16.7</v>
      </c>
      <c r="J180" s="43">
        <v>281</v>
      </c>
      <c r="K180" s="44">
        <v>3</v>
      </c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14.899999999999999</v>
      </c>
      <c r="H184" s="19">
        <f t="shared" si="86"/>
        <v>26.1</v>
      </c>
      <c r="I184" s="19">
        <f t="shared" si="86"/>
        <v>60.099999999999994</v>
      </c>
      <c r="J184" s="19">
        <f t="shared" si="86"/>
        <v>547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6" t="s">
        <v>87</v>
      </c>
      <c r="F185" s="52">
        <v>100</v>
      </c>
      <c r="G185" s="53">
        <v>0.6</v>
      </c>
      <c r="H185" s="53">
        <v>0.12</v>
      </c>
      <c r="I185" s="53">
        <v>4</v>
      </c>
      <c r="J185" s="52">
        <v>20</v>
      </c>
      <c r="K185" s="67">
        <v>51</v>
      </c>
      <c r="L185" s="68"/>
    </row>
    <row r="186" spans="1:12" ht="14.4">
      <c r="A186" s="23"/>
      <c r="B186" s="15"/>
      <c r="C186" s="11"/>
      <c r="D186" s="7" t="s">
        <v>27</v>
      </c>
      <c r="E186" s="61" t="s">
        <v>81</v>
      </c>
      <c r="F186" s="53">
        <v>250</v>
      </c>
      <c r="G186" s="53">
        <v>2</v>
      </c>
      <c r="H186" s="53">
        <v>4.3</v>
      </c>
      <c r="I186" s="53">
        <v>10</v>
      </c>
      <c r="J186" s="53">
        <v>188</v>
      </c>
      <c r="K186" s="65">
        <v>145</v>
      </c>
      <c r="L186" s="63"/>
    </row>
    <row r="187" spans="1:12" ht="14.4">
      <c r="A187" s="23"/>
      <c r="B187" s="15"/>
      <c r="C187" s="11"/>
      <c r="D187" s="7" t="s">
        <v>28</v>
      </c>
      <c r="E187" s="61" t="s">
        <v>92</v>
      </c>
      <c r="F187" s="53">
        <v>120</v>
      </c>
      <c r="G187" s="53">
        <v>17</v>
      </c>
      <c r="H187" s="53">
        <v>20</v>
      </c>
      <c r="I187" s="53">
        <v>16</v>
      </c>
      <c r="J187" s="53">
        <v>308</v>
      </c>
      <c r="K187" s="65">
        <v>473</v>
      </c>
      <c r="L187" s="63"/>
    </row>
    <row r="188" spans="1:12" ht="14.4">
      <c r="A188" s="23"/>
      <c r="B188" s="15"/>
      <c r="C188" s="11"/>
      <c r="D188" s="7" t="s">
        <v>29</v>
      </c>
      <c r="E188" s="61" t="s">
        <v>101</v>
      </c>
      <c r="F188" s="53">
        <v>210</v>
      </c>
      <c r="G188" s="53">
        <v>6.8</v>
      </c>
      <c r="H188" s="53">
        <v>12.2</v>
      </c>
      <c r="I188" s="54">
        <v>45.6</v>
      </c>
      <c r="J188" s="53">
        <v>326</v>
      </c>
      <c r="K188" s="65">
        <v>299</v>
      </c>
      <c r="L188" s="63"/>
    </row>
    <row r="189" spans="1:12" ht="14.4">
      <c r="A189" s="23"/>
      <c r="B189" s="15"/>
      <c r="C189" s="11"/>
      <c r="D189" s="7" t="s">
        <v>30</v>
      </c>
      <c r="E189" s="61" t="s">
        <v>82</v>
      </c>
      <c r="F189" s="53">
        <v>152</v>
      </c>
      <c r="G189" s="53">
        <v>2.5</v>
      </c>
      <c r="H189" s="53">
        <v>3.6</v>
      </c>
      <c r="I189" s="53">
        <v>28.7</v>
      </c>
      <c r="J189" s="53">
        <v>152</v>
      </c>
      <c r="K189" s="65">
        <v>719</v>
      </c>
      <c r="L189" s="63"/>
    </row>
    <row r="190" spans="1:12" ht="14.4">
      <c r="A190" s="23"/>
      <c r="B190" s="15"/>
      <c r="C190" s="11"/>
      <c r="D190" s="7" t="s">
        <v>31</v>
      </c>
      <c r="E190" s="61"/>
      <c r="F190" s="53"/>
      <c r="G190" s="53"/>
      <c r="H190" s="53"/>
      <c r="I190" s="53"/>
      <c r="J190" s="53"/>
      <c r="K190" s="44"/>
      <c r="L190" s="63"/>
    </row>
    <row r="191" spans="1:12" ht="14.4">
      <c r="A191" s="23"/>
      <c r="B191" s="15"/>
      <c r="C191" s="11"/>
      <c r="D191" s="7" t="s">
        <v>32</v>
      </c>
      <c r="E191" s="61" t="s">
        <v>83</v>
      </c>
      <c r="F191" s="53">
        <v>50</v>
      </c>
      <c r="G191" s="53">
        <v>4.05</v>
      </c>
      <c r="H191" s="53">
        <v>1.7</v>
      </c>
      <c r="I191" s="53">
        <v>21.1</v>
      </c>
      <c r="J191" s="53">
        <v>111</v>
      </c>
      <c r="K191" s="44"/>
      <c r="L191" s="6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882</v>
      </c>
      <c r="G194" s="19">
        <f t="shared" ref="G194:J194" si="88">SUM(G185:G193)</f>
        <v>32.950000000000003</v>
      </c>
      <c r="H194" s="19">
        <f t="shared" si="88"/>
        <v>41.920000000000009</v>
      </c>
      <c r="I194" s="19">
        <f t="shared" si="88"/>
        <v>125.4</v>
      </c>
      <c r="J194" s="19">
        <f t="shared" si="88"/>
        <v>1105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1382</v>
      </c>
      <c r="G195" s="32">
        <f t="shared" ref="G195" si="90">G184+G194</f>
        <v>47.85</v>
      </c>
      <c r="H195" s="32">
        <f t="shared" ref="H195" si="91">H184+H194</f>
        <v>68.02000000000001</v>
      </c>
      <c r="I195" s="32">
        <f t="shared" ref="I195" si="92">I184+I194</f>
        <v>185.5</v>
      </c>
      <c r="J195" s="32">
        <f t="shared" ref="J195:L195" si="93">J184+J194</f>
        <v>1652</v>
      </c>
      <c r="K195" s="32"/>
      <c r="L195" s="32">
        <f t="shared" si="93"/>
        <v>0</v>
      </c>
    </row>
    <row r="196" spans="1:1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1400.2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55.273000000000003</v>
      </c>
      <c r="H196" s="34">
        <f t="shared" si="94"/>
        <v>58.260000000000005</v>
      </c>
      <c r="I196" s="34">
        <f t="shared" si="94"/>
        <v>193.89699999999999</v>
      </c>
      <c r="J196" s="34">
        <f t="shared" si="94"/>
        <v>1522.296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2A04AD4983B214D848ECDB29586EBC3" ma:contentTypeVersion="0" ma:contentTypeDescription="Создание документа." ma:contentTypeScope="" ma:versionID="ed5800b0565de89e0ca06dd694bc49ac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37C527F-9FC8-42AA-950E-E80D03AA0940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3F533A9-C086-4709-9F50-FA91783819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38B02F-3493-41FB-86BF-54E6C8285F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dcterms:created xsi:type="dcterms:W3CDTF">2022-05-16T14:23:56Z</dcterms:created>
  <dcterms:modified xsi:type="dcterms:W3CDTF">2024-02-02T07:08:32Z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0x010100E2A04AD4983B214D848ECDB29586EBC3</vt:lpwstr>
  </property>
</Properties>
</file>