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9ADDD1DF-98A6-4F74-A9A1-BBB8AAE2EEE3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L196" i="1"/>
  <c r="H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l="1"/>
  <c r="F196" i="1"/>
</calcChain>
</file>

<file path=xl/sharedStrings.xml><?xml version="1.0" encoding="utf-8"?>
<sst xmlns="http://schemas.openxmlformats.org/spreadsheetml/2006/main" count="229" uniqueCount="66">
  <si>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</si>
  <si>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</si>
  <si>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</si>
  <si>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</si>
  <si>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</si>
  <si>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</si>
  <si>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</si>
  <si>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</si>
  <si>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</si>
  <si>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</si>
  <si>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</si>
  <si>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</si>
  <si>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</si>
  <si>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</si>
  <si>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</si>
  <si>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</si>
  <si>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</si>
  <si>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</si>
  <si>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</si>
  <si>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</si>
  <si>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</si>
  <si>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</si>
  <si>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</si>
  <si>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</si>
  <si>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</si>
  <si>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</si>
  <si>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</si>
  <si>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</si>
  <si>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</si>
  <si>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</si>
  <si>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</si>
  <si>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</si>
  <si>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</si>
  <si>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</si>
  <si>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</si>
  <si>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</si>
  <si>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</si>
  <si>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</si>
  <si>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</si>
  <si>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</si>
  <si>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Компот из сухофруктов</t>
  </si>
  <si>
    <t>МБОУ Макарьевская ОШ</t>
  </si>
  <si>
    <t>Директор</t>
  </si>
  <si>
    <t>Хлопова Н.В.</t>
  </si>
  <si>
    <t>Какао с молоком</t>
  </si>
  <si>
    <t>Яблоко</t>
  </si>
  <si>
    <t>Сыр (порциями)</t>
  </si>
  <si>
    <t>Масло (порциями)</t>
  </si>
  <si>
    <t>Чай с сахаром</t>
  </si>
  <si>
    <t>Пудинг из творога со сгущенным молоком</t>
  </si>
  <si>
    <t xml:space="preserve">Сок </t>
  </si>
  <si>
    <t>Йогурт</t>
  </si>
  <si>
    <t>Салат из отварной свеклы</t>
  </si>
  <si>
    <t>Плов из птицы</t>
  </si>
  <si>
    <t>Огурец свежий</t>
  </si>
  <si>
    <t>Сок</t>
  </si>
  <si>
    <t>Голубцы ленивые</t>
  </si>
  <si>
    <t>Кофейный напиток</t>
  </si>
  <si>
    <t>Омлет натуральный</t>
  </si>
  <si>
    <t>Жаркое по-домашнему</t>
  </si>
  <si>
    <t>Салат из квашеной капусты</t>
  </si>
  <si>
    <t>Пюре картофельное, гуляш из курицы</t>
  </si>
  <si>
    <t>Каша пшенная вязкая, масло (порциями)</t>
  </si>
  <si>
    <t xml:space="preserve">Макароны отварные, тефтели мясные </t>
  </si>
  <si>
    <t>Пюре картофельное с рыбой припущенной</t>
  </si>
  <si>
    <t>Каша  Дружба, 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</si>
</sst>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41</v>
      </c>
      <c r="D1" s="51"/>
      <c r="E1" s="51"/>
      <c r="F1" s="12" t="s">
        <v>16</v>
      </c>
      <c r="G1" s="2" t="s">
        <v>17</v>
      </c>
      <c r="H1" s="52" t="s">
        <v>42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43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160</v>
      </c>
      <c r="G6" s="40">
        <v>6.3</v>
      </c>
      <c r="H6" s="40">
        <v>15.17</v>
      </c>
      <c r="I6" s="40">
        <v>29.61</v>
      </c>
      <c r="J6" s="40">
        <v>280.11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3.8</v>
      </c>
      <c r="H8" s="43">
        <v>3</v>
      </c>
      <c r="I8" s="43">
        <v>19.7</v>
      </c>
      <c r="J8" s="43">
        <v>121.8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3.1</v>
      </c>
      <c r="H9" s="43">
        <v>0.2</v>
      </c>
      <c r="I9" s="43">
        <v>20.100000000000001</v>
      </c>
      <c r="J9" s="43">
        <v>94.7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/>
    </row>
    <row r="11" spans="1:12" ht="14.4" x14ac:dyDescent="0.3">
      <c r="A11" s="23"/>
      <c r="B11" s="15"/>
      <c r="C11" s="11"/>
      <c r="D11" s="6"/>
      <c r="E11" s="42" t="s">
        <v>46</v>
      </c>
      <c r="F11" s="43">
        <v>10</v>
      </c>
      <c r="G11" s="43">
        <v>2.31</v>
      </c>
      <c r="H11" s="43">
        <v>2.98</v>
      </c>
      <c r="I11" s="43">
        <v>0</v>
      </c>
      <c r="J11" s="43">
        <v>36.520000000000003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15.91</v>
      </c>
      <c r="H13" s="19">
        <f t="shared" si="0"/>
        <v>21.75</v>
      </c>
      <c r="I13" s="19">
        <f t="shared" si="0"/>
        <v>79.209999999999994</v>
      </c>
      <c r="J13" s="19">
        <f t="shared" si="0"/>
        <v>580.13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510</v>
      </c>
      <c r="G24" s="32">
        <f t="shared" ref="G24:J24" si="4">G13+G23</f>
        <v>15.91</v>
      </c>
      <c r="H24" s="32">
        <f t="shared" si="4"/>
        <v>21.75</v>
      </c>
      <c r="I24" s="32">
        <f t="shared" si="4"/>
        <v>79.209999999999994</v>
      </c>
      <c r="J24" s="32">
        <f t="shared" si="4"/>
        <v>580.13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260</v>
      </c>
      <c r="G25" s="40">
        <v>20.8</v>
      </c>
      <c r="H25" s="40">
        <v>18.600000000000001</v>
      </c>
      <c r="I25" s="40">
        <v>44.1</v>
      </c>
      <c r="J25" s="40">
        <v>422.7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60.5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24.1</v>
      </c>
      <c r="H32" s="19">
        <f t="shared" ref="H32" si="7">SUM(H25:H31)</f>
        <v>18.8</v>
      </c>
      <c r="I32" s="19">
        <f t="shared" ref="I32" si="8">SUM(I25:I31)</f>
        <v>79.2</v>
      </c>
      <c r="J32" s="19">
        <f t="shared" ref="J32:L32" si="9">SUM(J25:J31)</f>
        <v>577.9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4">G32+G42</f>
        <v>24.1</v>
      </c>
      <c r="H43" s="32">
        <f t="shared" ref="H43" si="15">H32+H42</f>
        <v>18.8</v>
      </c>
      <c r="I43" s="32">
        <f t="shared" ref="I43" si="16">I32+I42</f>
        <v>79.2</v>
      </c>
      <c r="J43" s="32">
        <f t="shared" ref="J43:L43" si="17">J32+J42</f>
        <v>577.9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190</v>
      </c>
      <c r="G44" s="40">
        <v>24.44</v>
      </c>
      <c r="H44" s="40">
        <v>17.96</v>
      </c>
      <c r="I44" s="40">
        <v>48.86</v>
      </c>
      <c r="J44" s="40">
        <v>277.60000000000002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1</v>
      </c>
      <c r="H46" s="43">
        <v>0</v>
      </c>
      <c r="I46" s="43">
        <v>20.2</v>
      </c>
      <c r="J46" s="43">
        <v>84.8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3.1</v>
      </c>
      <c r="H47" s="43">
        <v>0.2</v>
      </c>
      <c r="I47" s="43">
        <v>20.100000000000001</v>
      </c>
      <c r="J47" s="43">
        <v>94.7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51</v>
      </c>
      <c r="F49" s="43">
        <v>100</v>
      </c>
      <c r="G49" s="43">
        <v>2.8</v>
      </c>
      <c r="H49" s="43">
        <v>2.5</v>
      </c>
      <c r="I49" s="43">
        <v>4.5</v>
      </c>
      <c r="J49" s="43">
        <v>56.5</v>
      </c>
      <c r="K49" s="44"/>
      <c r="L49" s="43"/>
    </row>
    <row r="50" spans="1:12" ht="14.4" x14ac:dyDescent="0.3">
      <c r="A50" s="23"/>
      <c r="B50" s="15"/>
      <c r="C50" s="11"/>
      <c r="D50" s="6"/>
      <c r="E50" s="42" t="s">
        <v>47</v>
      </c>
      <c r="F50" s="43">
        <v>10</v>
      </c>
      <c r="G50" s="43">
        <v>0.1</v>
      </c>
      <c r="H50" s="43">
        <v>8.3000000000000007</v>
      </c>
      <c r="I50" s="43">
        <v>0.1</v>
      </c>
      <c r="J50" s="43">
        <v>75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31.440000000000005</v>
      </c>
      <c r="H51" s="19">
        <f t="shared" ref="H51" si="19">SUM(H44:H50)</f>
        <v>28.96</v>
      </c>
      <c r="I51" s="19">
        <f t="shared" ref="I51" si="20">SUM(I44:I50)</f>
        <v>93.759999999999991</v>
      </c>
      <c r="J51" s="19">
        <f t="shared" ref="J51:L51" si="21">SUM(J44:J50)</f>
        <v>588.6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540</v>
      </c>
      <c r="G62" s="32">
        <f t="shared" ref="G62" si="26">G51+G61</f>
        <v>31.440000000000005</v>
      </c>
      <c r="H62" s="32">
        <f t="shared" ref="H62" si="27">H51+H61</f>
        <v>28.96</v>
      </c>
      <c r="I62" s="32">
        <f t="shared" ref="I62" si="28">I51+I61</f>
        <v>93.759999999999991</v>
      </c>
      <c r="J62" s="32">
        <f t="shared" ref="J62:L62" si="29">J51+J61</f>
        <v>588.6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250</v>
      </c>
      <c r="G63" s="40">
        <v>25.64</v>
      </c>
      <c r="H63" s="40">
        <v>12.31</v>
      </c>
      <c r="I63" s="40">
        <v>21.4</v>
      </c>
      <c r="J63" s="40">
        <v>296.2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0.6</v>
      </c>
      <c r="H65" s="43">
        <v>0.1</v>
      </c>
      <c r="I65" s="43">
        <v>31.7</v>
      </c>
      <c r="J65" s="43">
        <v>131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52</v>
      </c>
      <c r="F68" s="43">
        <v>60</v>
      </c>
      <c r="G68" s="43">
        <v>0.86</v>
      </c>
      <c r="H68" s="43">
        <v>3.65</v>
      </c>
      <c r="I68" s="43">
        <v>5.0199999999999996</v>
      </c>
      <c r="J68" s="43">
        <v>56.34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30.200000000000003</v>
      </c>
      <c r="H70" s="19">
        <f t="shared" ref="H70" si="31">SUM(H63:H69)</f>
        <v>16.259999999999998</v>
      </c>
      <c r="I70" s="19">
        <f t="shared" ref="I70" si="32">SUM(I63:I69)</f>
        <v>78.219999999999985</v>
      </c>
      <c r="J70" s="19">
        <f t="shared" ref="J70:L70" si="33">SUM(J63:J69)</f>
        <v>578.24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550</v>
      </c>
      <c r="G81" s="32">
        <f t="shared" ref="G81" si="38">G70+G80</f>
        <v>30.200000000000003</v>
      </c>
      <c r="H81" s="32">
        <f t="shared" ref="H81" si="39">H70+H80</f>
        <v>16.259999999999998</v>
      </c>
      <c r="I81" s="32">
        <f t="shared" ref="I81" si="40">I70+I80</f>
        <v>78.219999999999985</v>
      </c>
      <c r="J81" s="32">
        <f t="shared" ref="J81:L81" si="41">J70+J80</f>
        <v>578.24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180</v>
      </c>
      <c r="G82" s="40">
        <v>20.3</v>
      </c>
      <c r="H82" s="40">
        <v>17</v>
      </c>
      <c r="I82" s="40">
        <v>35.69</v>
      </c>
      <c r="J82" s="40">
        <v>377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0.2</v>
      </c>
      <c r="H84" s="43">
        <v>0</v>
      </c>
      <c r="I84" s="43">
        <v>15</v>
      </c>
      <c r="J84" s="43">
        <v>60.5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/>
    </row>
    <row r="87" spans="1:12" ht="14.4" x14ac:dyDescent="0.3">
      <c r="A87" s="23"/>
      <c r="B87" s="15"/>
      <c r="C87" s="11"/>
      <c r="D87" s="6"/>
      <c r="E87" s="42" t="s">
        <v>54</v>
      </c>
      <c r="F87" s="43">
        <v>60</v>
      </c>
      <c r="G87" s="43">
        <v>0.5</v>
      </c>
      <c r="H87" s="43">
        <v>0.1</v>
      </c>
      <c r="I87" s="43">
        <v>1.5</v>
      </c>
      <c r="J87" s="43">
        <v>8.4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24.5</v>
      </c>
      <c r="H89" s="19">
        <f t="shared" ref="H89" si="43">SUM(H82:H88)</f>
        <v>17.7</v>
      </c>
      <c r="I89" s="19">
        <f t="shared" ref="I89" si="44">SUM(I82:I88)</f>
        <v>82.089999999999989</v>
      </c>
      <c r="J89" s="19">
        <f t="shared" ref="J89:L89" si="45">SUM(J82:J88)</f>
        <v>587.6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580</v>
      </c>
      <c r="G100" s="32">
        <f t="shared" ref="G100" si="50">G89+G99</f>
        <v>24.5</v>
      </c>
      <c r="H100" s="32">
        <f t="shared" ref="H100" si="51">H89+H99</f>
        <v>17.7</v>
      </c>
      <c r="I100" s="32">
        <f t="shared" ref="I100" si="52">I89+I99</f>
        <v>82.089999999999989</v>
      </c>
      <c r="J100" s="32">
        <f t="shared" ref="J100:L100" si="53">J89+J99</f>
        <v>587.6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210</v>
      </c>
      <c r="G101" s="40">
        <v>7</v>
      </c>
      <c r="H101" s="40">
        <v>17.399999999999999</v>
      </c>
      <c r="I101" s="40">
        <v>33.799999999999997</v>
      </c>
      <c r="J101" s="40">
        <v>319.10000000000002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51</v>
      </c>
      <c r="F102" s="43">
        <v>100</v>
      </c>
      <c r="G102" s="43">
        <v>2.8</v>
      </c>
      <c r="H102" s="43">
        <v>2.5</v>
      </c>
      <c r="I102" s="43">
        <v>4.5</v>
      </c>
      <c r="J102" s="43">
        <v>56.5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1</v>
      </c>
      <c r="H103" s="43">
        <v>0</v>
      </c>
      <c r="I103" s="43">
        <v>20.2</v>
      </c>
      <c r="J103" s="43">
        <v>84.8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46</v>
      </c>
      <c r="F106" s="43">
        <v>10</v>
      </c>
      <c r="G106" s="43">
        <v>2.31</v>
      </c>
      <c r="H106" s="43">
        <v>2.98</v>
      </c>
      <c r="I106" s="43">
        <v>0</v>
      </c>
      <c r="J106" s="43">
        <v>36.520000000000003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16.21</v>
      </c>
      <c r="H108" s="19">
        <f t="shared" si="54"/>
        <v>23.08</v>
      </c>
      <c r="I108" s="19">
        <f t="shared" si="54"/>
        <v>78.599999999999994</v>
      </c>
      <c r="J108" s="19">
        <f t="shared" si="54"/>
        <v>591.62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560</v>
      </c>
      <c r="G119" s="32">
        <f t="shared" ref="G119" si="58">G108+G118</f>
        <v>16.21</v>
      </c>
      <c r="H119" s="32">
        <f t="shared" ref="H119" si="59">H108+H118</f>
        <v>23.08</v>
      </c>
      <c r="I119" s="32">
        <f t="shared" ref="I119" si="60">I108+I118</f>
        <v>78.599999999999994</v>
      </c>
      <c r="J119" s="32">
        <f t="shared" ref="J119:L119" si="61">J108+J118</f>
        <v>591.62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200</v>
      </c>
      <c r="G120" s="40">
        <v>17.899999999999999</v>
      </c>
      <c r="H120" s="40">
        <v>22.5</v>
      </c>
      <c r="I120" s="40">
        <v>15.4</v>
      </c>
      <c r="J120" s="40">
        <v>337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1.5</v>
      </c>
      <c r="H122" s="43">
        <v>1.3</v>
      </c>
      <c r="I122" s="43">
        <v>22.4</v>
      </c>
      <c r="J122" s="43">
        <v>107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40</v>
      </c>
      <c r="G123" s="43">
        <v>3.1</v>
      </c>
      <c r="H123" s="43">
        <v>0.2</v>
      </c>
      <c r="I123" s="43">
        <v>20.100000000000001</v>
      </c>
      <c r="J123" s="43">
        <v>94.7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22.9</v>
      </c>
      <c r="H127" s="19">
        <f t="shared" si="62"/>
        <v>24.4</v>
      </c>
      <c r="I127" s="19">
        <f t="shared" si="62"/>
        <v>67.7</v>
      </c>
      <c r="J127" s="19">
        <f t="shared" si="62"/>
        <v>585.70000000000005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540</v>
      </c>
      <c r="G138" s="32">
        <f t="shared" ref="G138" si="66">G127+G137</f>
        <v>22.9</v>
      </c>
      <c r="H138" s="32">
        <f t="shared" ref="H138" si="67">H127+H137</f>
        <v>24.4</v>
      </c>
      <c r="I138" s="32">
        <f t="shared" ref="I138" si="68">I127+I137</f>
        <v>67.7</v>
      </c>
      <c r="J138" s="32">
        <f t="shared" ref="J138:L138" si="69">J127+J137</f>
        <v>585.70000000000005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19.29</v>
      </c>
      <c r="H139" s="40">
        <v>31.85</v>
      </c>
      <c r="I139" s="40">
        <v>3.64</v>
      </c>
      <c r="J139" s="40">
        <v>378.56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0.2</v>
      </c>
      <c r="H141" s="43">
        <v>0</v>
      </c>
      <c r="I141" s="43">
        <v>15</v>
      </c>
      <c r="J141" s="43">
        <v>60.5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3.1</v>
      </c>
      <c r="H142" s="43">
        <v>0.2</v>
      </c>
      <c r="I142" s="43">
        <v>20.100000000000001</v>
      </c>
      <c r="J142" s="43">
        <v>94.7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51</v>
      </c>
      <c r="F144" s="43">
        <v>100</v>
      </c>
      <c r="G144" s="43">
        <v>2.8</v>
      </c>
      <c r="H144" s="43">
        <v>2.5</v>
      </c>
      <c r="I144" s="43">
        <v>4.5</v>
      </c>
      <c r="J144" s="43">
        <v>56.5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25.39</v>
      </c>
      <c r="H146" s="19">
        <f t="shared" si="70"/>
        <v>34.550000000000004</v>
      </c>
      <c r="I146" s="19">
        <f t="shared" si="70"/>
        <v>43.24</v>
      </c>
      <c r="J146" s="19">
        <f t="shared" si="70"/>
        <v>590.26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540</v>
      </c>
      <c r="G157" s="32">
        <f t="shared" ref="G157" si="74">G146+G156</f>
        <v>25.39</v>
      </c>
      <c r="H157" s="32">
        <f t="shared" ref="H157" si="75">H146+H156</f>
        <v>34.550000000000004</v>
      </c>
      <c r="I157" s="32">
        <f t="shared" ref="I157" si="76">I146+I156</f>
        <v>43.24</v>
      </c>
      <c r="J157" s="32">
        <f t="shared" ref="J157:L157" si="77">J146+J156</f>
        <v>590.26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180</v>
      </c>
      <c r="G158" s="40">
        <v>20.28</v>
      </c>
      <c r="H158" s="40">
        <v>19.32</v>
      </c>
      <c r="I158" s="40">
        <v>16.079999999999998</v>
      </c>
      <c r="J158" s="40">
        <v>319.2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1</v>
      </c>
      <c r="H160" s="43">
        <v>0</v>
      </c>
      <c r="I160" s="43">
        <v>20.2</v>
      </c>
      <c r="J160" s="43">
        <v>84.8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3.1</v>
      </c>
      <c r="H161" s="43">
        <v>0.2</v>
      </c>
      <c r="I161" s="43">
        <v>20.100000000000001</v>
      </c>
      <c r="J161" s="43">
        <v>94.7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60</v>
      </c>
      <c r="F163" s="43">
        <v>100</v>
      </c>
      <c r="G163" s="43">
        <v>1.6</v>
      </c>
      <c r="H163" s="43">
        <v>5.0999999999999996</v>
      </c>
      <c r="I163" s="43">
        <v>8.24</v>
      </c>
      <c r="J163" s="43">
        <v>87.68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25.980000000000004</v>
      </c>
      <c r="H165" s="19">
        <f t="shared" si="78"/>
        <v>24.619999999999997</v>
      </c>
      <c r="I165" s="19">
        <f t="shared" si="78"/>
        <v>64.62</v>
      </c>
      <c r="J165" s="19">
        <f t="shared" si="78"/>
        <v>586.38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25.980000000000004</v>
      </c>
      <c r="H176" s="32">
        <f t="shared" ref="H176" si="83">H165+H175</f>
        <v>24.619999999999997</v>
      </c>
      <c r="I176" s="32">
        <f t="shared" ref="I176" si="84">I165+I175</f>
        <v>64.62</v>
      </c>
      <c r="J176" s="32">
        <f t="shared" ref="J176:L176" si="85">J165+J175</f>
        <v>586.38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280</v>
      </c>
      <c r="G177" s="40">
        <v>18.27</v>
      </c>
      <c r="H177" s="40">
        <v>23.27</v>
      </c>
      <c r="I177" s="40">
        <v>27.25</v>
      </c>
      <c r="J177" s="40">
        <v>390.2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1.5</v>
      </c>
      <c r="H179" s="43">
        <v>1.3</v>
      </c>
      <c r="I179" s="43">
        <v>22.4</v>
      </c>
      <c r="J179" s="43">
        <v>107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3.1</v>
      </c>
      <c r="H180" s="43">
        <v>0.2</v>
      </c>
      <c r="I180" s="43">
        <v>20.100000000000001</v>
      </c>
      <c r="J180" s="43">
        <v>94.7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22.87</v>
      </c>
      <c r="H184" s="19">
        <f t="shared" si="86"/>
        <v>24.77</v>
      </c>
      <c r="I184" s="19">
        <f t="shared" si="86"/>
        <v>69.75</v>
      </c>
      <c r="J184" s="19">
        <f t="shared" si="86"/>
        <v>591.9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520</v>
      </c>
      <c r="G195" s="32">
        <f t="shared" ref="G195" si="90">G184+G194</f>
        <v>22.87</v>
      </c>
      <c r="H195" s="32">
        <f t="shared" ref="H195" si="91">H184+H194</f>
        <v>24.77</v>
      </c>
      <c r="I195" s="32">
        <f t="shared" ref="I195" si="92">I184+I194</f>
        <v>69.75</v>
      </c>
      <c r="J195" s="32">
        <f t="shared" ref="J195:L195" si="93">J184+J194</f>
        <v>591.9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23.950000000000006</v>
      </c>
      <c r="H196" s="34">
        <f t="shared" si="94"/>
        <v>23.489000000000001</v>
      </c>
      <c r="I196" s="34">
        <f t="shared" si="94"/>
        <v>73.638999999999996</v>
      </c>
      <c r="J196" s="34">
        <f t="shared" si="94"/>
        <v>585.83299999999997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Макарьевская</cp:lastModifiedBy>
  <cp:lastPrinted>2025-12-29T08:43:35Z</cp:lastPrinted>
  <dcterms:created xsi:type="dcterms:W3CDTF">2022-05-16T14:23:56Z</dcterms:created>
  <dcterms:modified xsi:type="dcterms:W3CDTF">2025-12-29T09:51:57Z</dcterms:modified>
</cp:coreProperties>
</file>