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848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L196" i="1"/>
  <c r="I196" i="1"/>
  <c r="H196" i="1"/>
  <c r="G196" i="1"/>
</calcChain>
</file>

<file path=xl/sharedStrings.xml><?xml version="1.0" encoding="utf-8"?>
<sst xmlns="http://schemas.openxmlformats.org/spreadsheetml/2006/main" count="283" uniqueCount="99">
  <si>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</si>
  <si>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</si>
  <si>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</si>
  <si>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</si>
  <si>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</si>
  <si>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</si>
  <si>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Дедущенкова Г.А.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</si>
  <si>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</si>
  <si>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</si>
  <si>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</si>
  <si>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</si>
  <si>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</si>
  <si>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</si>
  <si>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</si>
  <si>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</si>
  <si>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</si>
  <si>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</si>
  <si>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</si>
  <si>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</si>
  <si>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</si>
  <si>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</si>
  <si>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</si>
  <si>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</si>
  <si>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</si>
  <si>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</si>
  <si>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</si>
  <si>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</si>
  <si>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</si>
  <si>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</si>
  <si>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</t>
  </si>
  <si>
    <t>фрукты</t>
  </si>
  <si>
    <t>апельсины</t>
  </si>
  <si>
    <t>№ 82 2018</t>
  </si>
  <si>
    <t>сок фруктовый</t>
  </si>
  <si>
    <t>сливочное масло</t>
  </si>
  <si>
    <t>№ 79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</si>
  <si>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</si>
  <si>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</si>
  <si>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</si>
  <si>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</si>
  <si>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</si>
  <si>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</si>
  <si>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</si>
  <si>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</si>
  <si>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</si>
  <si>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</si>
  <si>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№ 268 2018</t>
  </si>
  <si>
    <t>№ 462 2018</t>
  </si>
  <si>
    <t>сыр</t>
  </si>
  <si>
    <t>масло сливочное</t>
  </si>
  <si>
    <t>№79 2018</t>
  </si>
  <si>
    <t>№75 2018</t>
  </si>
  <si>
    <t>каша рисовая молочная</t>
  </si>
  <si>
    <t>яблоки</t>
  </si>
  <si>
    <t>№82 2018</t>
  </si>
  <si>
    <t>кофейный напиток</t>
  </si>
  <si>
    <t>№ 465 2018</t>
  </si>
  <si>
    <t>№279 2018</t>
  </si>
  <si>
    <t>№ 459 2018</t>
  </si>
  <si>
    <t>№ 75 2018</t>
  </si>
  <si>
    <t>каша овсяная молочная</t>
  </si>
  <si>
    <t>№ 212 2018</t>
  </si>
  <si>
    <t>№462 2018</t>
  </si>
  <si>
    <t>чай</t>
  </si>
  <si>
    <t>№ 457 2018</t>
  </si>
  <si>
    <t>каша манная молочная</t>
  </si>
  <si>
    <t>№ 2142018</t>
  </si>
  <si>
    <t>запеканка творожная со сгущеным молоком</t>
  </si>
  <si>
    <t>№ 279 2018</t>
  </si>
  <si>
    <t>№457 2018</t>
  </si>
  <si>
    <t>Среднее значение за период:</t>
  </si>
  <si>
    <t>Каша гречневая молочная</t>
  </si>
  <si>
    <t>№268 2018</t>
  </si>
  <si>
    <t>Чай с сахаром</t>
  </si>
  <si>
    <t>Тефтели мясные (свинина)</t>
  </si>
  <si>
    <t>№350 2018</t>
  </si>
  <si>
    <t>Гречка отварная</t>
  </si>
  <si>
    <t>№ 202 2018</t>
  </si>
  <si>
    <t>сок</t>
  </si>
  <si>
    <t>№ 148 2018</t>
  </si>
  <si>
    <t>Макароны отварные с сыром</t>
  </si>
  <si>
    <t xml:space="preserve"> №259 2018</t>
  </si>
  <si>
    <t>Какао с молоком</t>
  </si>
  <si>
    <t>№ 462218</t>
  </si>
  <si>
    <t>Апельсины</t>
  </si>
  <si>
    <t>№148218</t>
  </si>
  <si>
    <t>Чай с лимоном</t>
  </si>
  <si>
    <t>№ 459218</t>
  </si>
  <si>
    <t>яблоко</t>
  </si>
  <si>
    <t>омлет натуральный</t>
  </si>
  <si>
    <t>№ 2682018</t>
  </si>
  <si>
    <t>Кукуруза консервированная</t>
  </si>
  <si>
    <t>№1572018</t>
  </si>
  <si>
    <t>№1482018</t>
  </si>
  <si>
    <t>№148 2018</t>
  </si>
  <si>
    <t>Масло сливочное</t>
  </si>
  <si>
    <t>Суп молочный с макаронами</t>
  </si>
  <si>
    <t>Каша пшенная молочная</t>
  </si>
  <si>
    <t>№ 632018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</si>
</sst>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0" borderId="0" xfId="0" applyFont="1"/>
    <xf numFmtId="0" fontId="1" fillId="2" borderId="1" xfId="0" applyFont="1" applyFill="1" applyBorder="1" applyProtection="1">
      <protection locked="0"/>
    </xf>
    <xf numFmtId="0" fontId="13" fillId="2" borderId="8" xfId="0" applyFont="1" applyFill="1" applyBorder="1" applyAlignment="1" applyProtection="1">
      <alignment vertical="top" wrapText="1"/>
      <protection locked="0"/>
    </xf>
    <xf numFmtId="0" fontId="13" fillId="2" borderId="2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10" sqref="M10"/>
    </sheetView>
  </sheetViews>
  <sheetFormatPr defaultColWidth="9.109375" defaultRowHeight="13.2"/>
  <cols>
    <col min="1" max="1" width="4.6640625" style="1" customWidth="1"/>
    <col min="2" max="2" width="5.2187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218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0"/>
      <c r="D1" s="61"/>
      <c r="E1" s="61"/>
      <c r="F1" s="3" t="s">
        <v>1</v>
      </c>
      <c r="G1" s="1" t="s">
        <v>2</v>
      </c>
      <c r="H1" s="62" t="s">
        <v>3</v>
      </c>
      <c r="I1" s="62"/>
      <c r="J1" s="62"/>
      <c r="K1" s="62"/>
    </row>
    <row r="2" spans="1:12" ht="17.399999999999999">
      <c r="A2" s="4" t="s">
        <v>4</v>
      </c>
      <c r="C2" s="1"/>
      <c r="G2" s="1" t="s">
        <v>5</v>
      </c>
      <c r="H2" s="62" t="s">
        <v>6</v>
      </c>
      <c r="I2" s="62"/>
      <c r="J2" s="62"/>
      <c r="K2" s="6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9</v>
      </c>
      <c r="J3" s="42">
        <v>2024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26.4">
      <c r="A6" s="13">
        <v>1</v>
      </c>
      <c r="B6" s="14">
        <v>1</v>
      </c>
      <c r="C6" s="15" t="s">
        <v>25</v>
      </c>
      <c r="D6" s="16" t="s">
        <v>26</v>
      </c>
      <c r="E6" s="17" t="s">
        <v>71</v>
      </c>
      <c r="F6" s="18">
        <v>200</v>
      </c>
      <c r="G6" s="18">
        <v>12.06</v>
      </c>
      <c r="H6" s="18">
        <v>30.57</v>
      </c>
      <c r="I6" s="18">
        <v>3</v>
      </c>
      <c r="J6" s="18">
        <v>183</v>
      </c>
      <c r="K6" s="45" t="s">
        <v>72</v>
      </c>
      <c r="L6" s="18">
        <v>20.309999999999999</v>
      </c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.6">
      <c r="A8" s="19"/>
      <c r="B8" s="20"/>
      <c r="C8" s="21"/>
      <c r="D8" s="25" t="s">
        <v>27</v>
      </c>
      <c r="E8" s="51" t="s">
        <v>73</v>
      </c>
      <c r="F8" s="24">
        <v>200</v>
      </c>
      <c r="G8" s="24">
        <v>0.2</v>
      </c>
      <c r="H8" s="24">
        <v>0.1</v>
      </c>
      <c r="I8" s="24">
        <v>9.3000000000000007</v>
      </c>
      <c r="J8" s="24">
        <v>38</v>
      </c>
      <c r="K8" s="51" t="s">
        <v>69</v>
      </c>
      <c r="L8" s="24">
        <v>1.8</v>
      </c>
    </row>
    <row r="9" spans="1:12" ht="14.4">
      <c r="A9" s="19"/>
      <c r="B9" s="20"/>
      <c r="C9" s="21"/>
      <c r="D9" s="25" t="s">
        <v>28</v>
      </c>
      <c r="E9" s="23" t="s">
        <v>29</v>
      </c>
      <c r="F9" s="24">
        <v>30</v>
      </c>
      <c r="G9" s="24">
        <v>1.98</v>
      </c>
      <c r="H9" s="24">
        <v>0.36</v>
      </c>
      <c r="I9" s="24">
        <v>17.8</v>
      </c>
      <c r="J9" s="24">
        <v>52</v>
      </c>
      <c r="K9" s="46"/>
      <c r="L9" s="24">
        <v>2.61</v>
      </c>
    </row>
    <row r="10" spans="1:12" ht="26.4">
      <c r="A10" s="19"/>
      <c r="B10" s="20"/>
      <c r="C10" s="21"/>
      <c r="D10" s="25" t="s">
        <v>30</v>
      </c>
      <c r="E10" s="23" t="s">
        <v>31</v>
      </c>
      <c r="F10" s="24">
        <v>123</v>
      </c>
      <c r="G10" s="24">
        <v>0.48</v>
      </c>
      <c r="H10" s="24">
        <v>0.48</v>
      </c>
      <c r="I10" s="24">
        <v>11.76</v>
      </c>
      <c r="J10" s="24">
        <v>53</v>
      </c>
      <c r="K10" s="46" t="s">
        <v>32</v>
      </c>
      <c r="L10" s="24">
        <v>15.99</v>
      </c>
    </row>
    <row r="11" spans="1:12" ht="15.6">
      <c r="A11" s="19"/>
      <c r="B11" s="20"/>
      <c r="C11" s="21"/>
      <c r="D11" s="52" t="s">
        <v>48</v>
      </c>
      <c r="E11" s="23" t="s">
        <v>33</v>
      </c>
      <c r="F11" s="24">
        <v>12</v>
      </c>
      <c r="G11" s="24">
        <v>3.5</v>
      </c>
      <c r="H11" s="24">
        <v>4.4000000000000004</v>
      </c>
      <c r="I11" s="24">
        <v>0</v>
      </c>
      <c r="J11" s="24">
        <v>54</v>
      </c>
      <c r="K11" s="51" t="s">
        <v>51</v>
      </c>
      <c r="L11" s="24">
        <v>10.199999999999999</v>
      </c>
    </row>
    <row r="12" spans="1:12" ht="26.4">
      <c r="A12" s="19"/>
      <c r="B12" s="20"/>
      <c r="C12" s="21"/>
      <c r="D12" s="22" t="s">
        <v>34</v>
      </c>
      <c r="E12" s="23"/>
      <c r="F12" s="24">
        <v>10</v>
      </c>
      <c r="G12" s="24">
        <v>0.08</v>
      </c>
      <c r="H12" s="24">
        <v>7.25</v>
      </c>
      <c r="I12" s="24">
        <v>0.13</v>
      </c>
      <c r="J12" s="24">
        <v>66</v>
      </c>
      <c r="K12" s="46" t="s">
        <v>35</v>
      </c>
      <c r="L12" s="24">
        <v>8.5</v>
      </c>
    </row>
    <row r="13" spans="1:12" ht="14.4">
      <c r="A13" s="26"/>
      <c r="B13" s="27"/>
      <c r="C13" s="28"/>
      <c r="D13" s="29" t="s">
        <v>36</v>
      </c>
      <c r="E13" s="30"/>
      <c r="F13" s="31">
        <f>SUM(F6:F12)</f>
        <v>575</v>
      </c>
      <c r="G13" s="31">
        <f t="shared" ref="G13:J13" si="0">SUM(G6:G12)</f>
        <v>18.299999999999997</v>
      </c>
      <c r="H13" s="31">
        <f t="shared" si="0"/>
        <v>43.160000000000004</v>
      </c>
      <c r="I13" s="31">
        <f t="shared" si="0"/>
        <v>41.99</v>
      </c>
      <c r="J13" s="31">
        <f t="shared" si="0"/>
        <v>446</v>
      </c>
      <c r="K13" s="47"/>
      <c r="L13" s="31">
        <f t="shared" ref="L13" si="1">SUM(L6:L12)</f>
        <v>59.41</v>
      </c>
    </row>
    <row r="14" spans="1:12" ht="14.4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36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7" t="s">
        <v>45</v>
      </c>
      <c r="D24" s="58"/>
      <c r="E24" s="37"/>
      <c r="F24" s="38">
        <f>F13+F23</f>
        <v>575</v>
      </c>
      <c r="G24" s="38">
        <f t="shared" ref="G24:J24" si="4">G13+G23</f>
        <v>18.299999999999997</v>
      </c>
      <c r="H24" s="38">
        <f t="shared" si="4"/>
        <v>43.160000000000004</v>
      </c>
      <c r="I24" s="38">
        <f t="shared" si="4"/>
        <v>41.99</v>
      </c>
      <c r="J24" s="38">
        <f t="shared" si="4"/>
        <v>446</v>
      </c>
      <c r="K24" s="38"/>
      <c r="L24" s="38">
        <f t="shared" ref="L24" si="5">L13+L23</f>
        <v>59.41</v>
      </c>
    </row>
    <row r="25" spans="1:12" ht="26.4">
      <c r="A25" s="39">
        <v>1</v>
      </c>
      <c r="B25" s="20">
        <v>2</v>
      </c>
      <c r="C25" s="15" t="s">
        <v>25</v>
      </c>
      <c r="D25" s="16" t="s">
        <v>26</v>
      </c>
      <c r="E25" s="53" t="s">
        <v>74</v>
      </c>
      <c r="F25" s="18">
        <v>110</v>
      </c>
      <c r="G25" s="18">
        <v>9.4</v>
      </c>
      <c r="H25" s="18">
        <v>8.1</v>
      </c>
      <c r="I25" s="18">
        <v>9.9</v>
      </c>
      <c r="J25" s="18">
        <v>150</v>
      </c>
      <c r="K25" s="54" t="s">
        <v>75</v>
      </c>
      <c r="L25" s="18">
        <v>23.56</v>
      </c>
    </row>
    <row r="26" spans="1:12" ht="15.6">
      <c r="A26" s="39"/>
      <c r="B26" s="20"/>
      <c r="C26" s="21"/>
      <c r="D26" s="22"/>
      <c r="E26" s="55" t="s">
        <v>76</v>
      </c>
      <c r="F26" s="24">
        <v>140</v>
      </c>
      <c r="G26" s="24">
        <v>5</v>
      </c>
      <c r="H26" s="24">
        <v>3.2</v>
      </c>
      <c r="I26" s="24">
        <v>3.5</v>
      </c>
      <c r="J26" s="24">
        <v>232</v>
      </c>
      <c r="K26" s="51" t="s">
        <v>77</v>
      </c>
      <c r="L26" s="24">
        <v>10.27</v>
      </c>
    </row>
    <row r="27" spans="1:12" ht="26.4">
      <c r="A27" s="39"/>
      <c r="B27" s="20"/>
      <c r="C27" s="21"/>
      <c r="D27" s="25" t="s">
        <v>27</v>
      </c>
      <c r="E27" s="55" t="s">
        <v>78</v>
      </c>
      <c r="F27" s="24">
        <v>200</v>
      </c>
      <c r="G27" s="24">
        <v>1</v>
      </c>
      <c r="H27" s="24">
        <v>0.2</v>
      </c>
      <c r="I27" s="24">
        <v>20.2</v>
      </c>
      <c r="J27" s="24">
        <v>42</v>
      </c>
      <c r="K27" s="46" t="s">
        <v>47</v>
      </c>
      <c r="L27" s="24">
        <v>8.67</v>
      </c>
    </row>
    <row r="28" spans="1:12" ht="14.4">
      <c r="A28" s="39"/>
      <c r="B28" s="20"/>
      <c r="C28" s="21"/>
      <c r="D28" s="25" t="s">
        <v>28</v>
      </c>
      <c r="E28" s="23" t="s">
        <v>29</v>
      </c>
      <c r="F28" s="24">
        <v>30</v>
      </c>
      <c r="G28" s="24">
        <v>1.98</v>
      </c>
      <c r="H28" s="24">
        <v>0.36</v>
      </c>
      <c r="I28" s="24">
        <v>17.8</v>
      </c>
      <c r="J28" s="24">
        <v>52</v>
      </c>
      <c r="K28" s="46"/>
      <c r="L28" s="24">
        <v>2.61</v>
      </c>
    </row>
    <row r="29" spans="1:12" ht="26.4">
      <c r="A29" s="39"/>
      <c r="B29" s="20"/>
      <c r="C29" s="21"/>
      <c r="D29" s="25" t="s">
        <v>30</v>
      </c>
      <c r="E29" s="23"/>
      <c r="F29" s="24">
        <v>110</v>
      </c>
      <c r="G29" s="24">
        <v>0.4</v>
      </c>
      <c r="H29" s="24">
        <v>0.4</v>
      </c>
      <c r="I29" s="24">
        <v>9.8000000000000007</v>
      </c>
      <c r="J29" s="24">
        <v>56</v>
      </c>
      <c r="K29" s="56" t="s">
        <v>79</v>
      </c>
      <c r="L29" s="24">
        <v>14.3</v>
      </c>
    </row>
    <row r="30" spans="1:12" ht="14.4">
      <c r="A30" s="39"/>
      <c r="B30" s="20"/>
      <c r="C30" s="21"/>
      <c r="D30" s="22" t="s">
        <v>48</v>
      </c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 t="s">
        <v>34</v>
      </c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36</v>
      </c>
      <c r="E32" s="30"/>
      <c r="F32" s="31">
        <f>SUM(F25:F31)</f>
        <v>590</v>
      </c>
      <c r="G32" s="31">
        <f t="shared" ref="G32" si="6">SUM(G25:G31)</f>
        <v>17.779999999999998</v>
      </c>
      <c r="H32" s="31">
        <f t="shared" ref="H32" si="7">SUM(H25:H31)</f>
        <v>12.26</v>
      </c>
      <c r="I32" s="31">
        <f t="shared" ref="I32" si="8">SUM(I25:I31)</f>
        <v>61.2</v>
      </c>
      <c r="J32" s="31">
        <f t="shared" ref="J32:L32" si="9">SUM(J25:J31)</f>
        <v>532</v>
      </c>
      <c r="K32" s="47"/>
      <c r="L32" s="31">
        <f t="shared" si="9"/>
        <v>59.41</v>
      </c>
    </row>
    <row r="33" spans="1:12" ht="14.4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36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7" t="s">
        <v>45</v>
      </c>
      <c r="D43" s="58"/>
      <c r="E43" s="37"/>
      <c r="F43" s="38">
        <f>F32+F42</f>
        <v>590</v>
      </c>
      <c r="G43" s="38">
        <f t="shared" ref="G43" si="14">G32+G42</f>
        <v>17.779999999999998</v>
      </c>
      <c r="H43" s="38">
        <f t="shared" ref="H43" si="15">H32+H42</f>
        <v>12.26</v>
      </c>
      <c r="I43" s="38">
        <f t="shared" ref="I43" si="16">I32+I42</f>
        <v>61.2</v>
      </c>
      <c r="J43" s="38">
        <f t="shared" ref="J43:L43" si="17">J32+J42</f>
        <v>532</v>
      </c>
      <c r="K43" s="38"/>
      <c r="L43" s="38">
        <f t="shared" si="17"/>
        <v>59.41</v>
      </c>
    </row>
    <row r="44" spans="1:12" ht="26.4">
      <c r="A44" s="13">
        <v>1</v>
      </c>
      <c r="B44" s="14">
        <v>3</v>
      </c>
      <c r="C44" s="15" t="s">
        <v>25</v>
      </c>
      <c r="D44" s="16" t="s">
        <v>26</v>
      </c>
      <c r="E44" s="53" t="s">
        <v>80</v>
      </c>
      <c r="F44" s="18">
        <v>200</v>
      </c>
      <c r="G44" s="18">
        <v>11.07</v>
      </c>
      <c r="H44" s="18">
        <v>9</v>
      </c>
      <c r="I44" s="18">
        <v>32.299999999999997</v>
      </c>
      <c r="J44" s="18">
        <v>255</v>
      </c>
      <c r="K44" s="54" t="s">
        <v>81</v>
      </c>
      <c r="L44" s="18">
        <v>23.57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27</v>
      </c>
      <c r="E46" s="55" t="s">
        <v>82</v>
      </c>
      <c r="F46" s="24">
        <v>200</v>
      </c>
      <c r="G46" s="24">
        <v>3.3</v>
      </c>
      <c r="H46" s="24">
        <v>2.9</v>
      </c>
      <c r="I46" s="24">
        <v>13.8</v>
      </c>
      <c r="J46" s="24">
        <v>94</v>
      </c>
      <c r="K46" s="56" t="s">
        <v>83</v>
      </c>
      <c r="L46" s="24">
        <v>10.37</v>
      </c>
    </row>
    <row r="47" spans="1:12" ht="14.4">
      <c r="A47" s="19"/>
      <c r="B47" s="20"/>
      <c r="C47" s="21"/>
      <c r="D47" s="25" t="s">
        <v>28</v>
      </c>
      <c r="E47" s="23" t="s">
        <v>29</v>
      </c>
      <c r="F47" s="24">
        <v>30</v>
      </c>
      <c r="G47" s="24">
        <v>1.98</v>
      </c>
      <c r="H47" s="24">
        <v>0.36</v>
      </c>
      <c r="I47" s="24">
        <v>17.8</v>
      </c>
      <c r="J47" s="24">
        <v>52</v>
      </c>
      <c r="K47" s="46"/>
      <c r="L47" s="24">
        <v>2.61</v>
      </c>
    </row>
    <row r="48" spans="1:12" ht="14.4">
      <c r="A48" s="19"/>
      <c r="B48" s="20"/>
      <c r="C48" s="21"/>
      <c r="D48" s="25" t="s">
        <v>30</v>
      </c>
      <c r="E48" s="55" t="s">
        <v>84</v>
      </c>
      <c r="F48" s="24">
        <v>78</v>
      </c>
      <c r="G48" s="24">
        <v>1.6</v>
      </c>
      <c r="H48" s="24">
        <v>1.08</v>
      </c>
      <c r="I48" s="24">
        <v>2.09</v>
      </c>
      <c r="J48" s="24">
        <v>13</v>
      </c>
      <c r="K48" s="56" t="s">
        <v>85</v>
      </c>
      <c r="L48" s="24">
        <v>14.36</v>
      </c>
    </row>
    <row r="49" spans="1:12" ht="14.4">
      <c r="A49" s="19"/>
      <c r="B49" s="20"/>
      <c r="C49" s="21"/>
      <c r="D49" s="22"/>
      <c r="E49" s="23" t="s">
        <v>49</v>
      </c>
      <c r="F49" s="24">
        <v>10</v>
      </c>
      <c r="G49" s="24">
        <v>0.08</v>
      </c>
      <c r="H49" s="24">
        <v>7.25</v>
      </c>
      <c r="I49" s="24">
        <v>0.13</v>
      </c>
      <c r="J49" s="24">
        <v>66</v>
      </c>
      <c r="K49" s="46" t="s">
        <v>50</v>
      </c>
      <c r="L49" s="24">
        <v>8.5</v>
      </c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36</v>
      </c>
      <c r="E51" s="30"/>
      <c r="F51" s="31">
        <f>SUM(F44:F50)</f>
        <v>518</v>
      </c>
      <c r="G51" s="31">
        <f t="shared" ref="G51" si="18">SUM(G44:G50)</f>
        <v>18.03</v>
      </c>
      <c r="H51" s="31">
        <f t="shared" ref="H51" si="19">SUM(H44:H50)</f>
        <v>20.59</v>
      </c>
      <c r="I51" s="31">
        <f t="shared" ref="I51" si="20">SUM(I44:I50)</f>
        <v>66.11999999999999</v>
      </c>
      <c r="J51" s="31">
        <f t="shared" ref="J51:L51" si="21">SUM(J44:J50)</f>
        <v>480</v>
      </c>
      <c r="K51" s="47"/>
      <c r="L51" s="31">
        <f t="shared" si="21"/>
        <v>59.41</v>
      </c>
    </row>
    <row r="52" spans="1:12" ht="14.4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36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7" t="s">
        <v>45</v>
      </c>
      <c r="D62" s="58"/>
      <c r="E62" s="37"/>
      <c r="F62" s="38">
        <f>F51+F61</f>
        <v>518</v>
      </c>
      <c r="G62" s="38">
        <f t="shared" ref="G62" si="26">G51+G61</f>
        <v>18.03</v>
      </c>
      <c r="H62" s="38">
        <f t="shared" ref="H62" si="27">H51+H61</f>
        <v>20.59</v>
      </c>
      <c r="I62" s="38">
        <f t="shared" ref="I62" si="28">I51+I61</f>
        <v>66.11999999999999</v>
      </c>
      <c r="J62" s="38">
        <f t="shared" ref="J62:L62" si="29">J51+J61</f>
        <v>480</v>
      </c>
      <c r="K62" s="38"/>
      <c r="L62" s="38">
        <f t="shared" si="29"/>
        <v>59.41</v>
      </c>
    </row>
    <row r="63" spans="1:12" ht="26.4">
      <c r="A63" s="13">
        <v>1</v>
      </c>
      <c r="B63" s="14">
        <v>4</v>
      </c>
      <c r="C63" s="15" t="s">
        <v>25</v>
      </c>
      <c r="D63" s="16" t="s">
        <v>26</v>
      </c>
      <c r="E63" s="17" t="s">
        <v>52</v>
      </c>
      <c r="F63" s="18">
        <v>200</v>
      </c>
      <c r="G63" s="18">
        <v>6.2</v>
      </c>
      <c r="H63" s="18">
        <v>6.9</v>
      </c>
      <c r="I63" s="18">
        <v>20.6</v>
      </c>
      <c r="J63" s="18">
        <v>183</v>
      </c>
      <c r="K63" s="45" t="s">
        <v>46</v>
      </c>
      <c r="L63" s="18">
        <v>17.93</v>
      </c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27</v>
      </c>
      <c r="E65" s="55" t="s">
        <v>86</v>
      </c>
      <c r="F65" s="24">
        <v>200</v>
      </c>
      <c r="G65" s="24">
        <v>0.3</v>
      </c>
      <c r="H65" s="24">
        <v>0.1</v>
      </c>
      <c r="I65" s="24">
        <v>9.5</v>
      </c>
      <c r="J65" s="24">
        <v>40</v>
      </c>
      <c r="K65" s="56" t="s">
        <v>87</v>
      </c>
      <c r="L65" s="24">
        <v>3.37</v>
      </c>
    </row>
    <row r="66" spans="1:12" ht="14.4">
      <c r="A66" s="19"/>
      <c r="B66" s="20"/>
      <c r="C66" s="21"/>
      <c r="D66" s="25" t="s">
        <v>28</v>
      </c>
      <c r="E66" s="23" t="s">
        <v>29</v>
      </c>
      <c r="F66" s="24">
        <v>30</v>
      </c>
      <c r="G66" s="24">
        <v>1.98</v>
      </c>
      <c r="H66" s="24">
        <v>0.36</v>
      </c>
      <c r="I66" s="24">
        <v>17.8</v>
      </c>
      <c r="J66" s="24">
        <v>52</v>
      </c>
      <c r="K66" s="46"/>
      <c r="L66" s="24">
        <v>2.61</v>
      </c>
    </row>
    <row r="67" spans="1:12" ht="14.4">
      <c r="A67" s="19"/>
      <c r="B67" s="20"/>
      <c r="C67" s="21"/>
      <c r="D67" s="25" t="s">
        <v>30</v>
      </c>
      <c r="E67" s="23" t="s">
        <v>53</v>
      </c>
      <c r="F67" s="24">
        <v>135</v>
      </c>
      <c r="G67" s="24">
        <v>0.34</v>
      </c>
      <c r="H67" s="24">
        <v>0.34</v>
      </c>
      <c r="I67" s="24">
        <v>8.4</v>
      </c>
      <c r="J67" s="24">
        <v>59</v>
      </c>
      <c r="K67" s="46" t="s">
        <v>54</v>
      </c>
      <c r="L67" s="24">
        <v>27</v>
      </c>
    </row>
    <row r="68" spans="1:12" ht="26.4">
      <c r="A68" s="19"/>
      <c r="B68" s="20"/>
      <c r="C68" s="21"/>
      <c r="D68" s="22" t="s">
        <v>34</v>
      </c>
      <c r="E68" s="23"/>
      <c r="F68" s="24">
        <v>10</v>
      </c>
      <c r="G68" s="24">
        <v>0.08</v>
      </c>
      <c r="H68" s="24">
        <v>7.25</v>
      </c>
      <c r="I68" s="24">
        <v>0.13</v>
      </c>
      <c r="J68" s="24">
        <v>66</v>
      </c>
      <c r="K68" s="46" t="s">
        <v>35</v>
      </c>
      <c r="L68" s="24">
        <v>8.5</v>
      </c>
    </row>
    <row r="69" spans="1:12" ht="14.4">
      <c r="A69" s="19"/>
      <c r="B69" s="20"/>
      <c r="C69" s="21"/>
      <c r="D69" s="22"/>
      <c r="E69" s="23" t="s">
        <v>48</v>
      </c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36</v>
      </c>
      <c r="E70" s="30"/>
      <c r="F70" s="31">
        <f>SUM(F63:F69)</f>
        <v>575</v>
      </c>
      <c r="G70" s="31">
        <f t="shared" ref="G70" si="30">SUM(G63:G69)</f>
        <v>8.9</v>
      </c>
      <c r="H70" s="31">
        <f t="shared" ref="H70" si="31">SUM(H63:H69)</f>
        <v>14.95</v>
      </c>
      <c r="I70" s="31">
        <f t="shared" ref="I70" si="32">SUM(I63:I69)</f>
        <v>56.430000000000007</v>
      </c>
      <c r="J70" s="31">
        <f t="shared" ref="J70:L70" si="33">SUM(J63:J69)</f>
        <v>400</v>
      </c>
      <c r="K70" s="47"/>
      <c r="L70" s="31">
        <f t="shared" si="33"/>
        <v>59.41</v>
      </c>
    </row>
    <row r="71" spans="1:12" ht="14.4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36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7" t="s">
        <v>45</v>
      </c>
      <c r="D81" s="58"/>
      <c r="E81" s="37"/>
      <c r="F81" s="38">
        <f>F70+F80</f>
        <v>575</v>
      </c>
      <c r="G81" s="38">
        <f t="shared" ref="G81" si="38">G70+G80</f>
        <v>8.9</v>
      </c>
      <c r="H81" s="38">
        <f t="shared" ref="H81" si="39">H70+H80</f>
        <v>14.95</v>
      </c>
      <c r="I81" s="38">
        <f t="shared" ref="I81" si="40">I70+I80</f>
        <v>56.430000000000007</v>
      </c>
      <c r="J81" s="38">
        <f t="shared" ref="J81:L81" si="41">J70+J80</f>
        <v>400</v>
      </c>
      <c r="K81" s="38"/>
      <c r="L81" s="38">
        <f t="shared" si="41"/>
        <v>59.41</v>
      </c>
    </row>
    <row r="82" spans="1:12" ht="26.4">
      <c r="A82" s="13">
        <v>1</v>
      </c>
      <c r="B82" s="14">
        <v>5</v>
      </c>
      <c r="C82" s="15" t="s">
        <v>25</v>
      </c>
      <c r="D82" s="16" t="s">
        <v>26</v>
      </c>
      <c r="E82" s="53" t="s">
        <v>65</v>
      </c>
      <c r="F82" s="18">
        <v>200</v>
      </c>
      <c r="G82" s="18">
        <v>7.72</v>
      </c>
      <c r="H82" s="18">
        <v>17.05</v>
      </c>
      <c r="I82" s="18">
        <v>35.96</v>
      </c>
      <c r="J82" s="18">
        <v>238</v>
      </c>
      <c r="K82" s="54" t="s">
        <v>66</v>
      </c>
      <c r="L82" s="18">
        <v>20.329999999999998</v>
      </c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26.4">
      <c r="A84" s="19"/>
      <c r="B84" s="20"/>
      <c r="C84" s="21"/>
      <c r="D84" s="25" t="s">
        <v>27</v>
      </c>
      <c r="E84" s="23" t="s">
        <v>55</v>
      </c>
      <c r="F84" s="24">
        <v>200</v>
      </c>
      <c r="G84" s="24">
        <v>2.8</v>
      </c>
      <c r="H84" s="24">
        <v>2.5</v>
      </c>
      <c r="I84" s="24">
        <v>13.6</v>
      </c>
      <c r="J84" s="24">
        <v>88</v>
      </c>
      <c r="K84" s="46" t="s">
        <v>56</v>
      </c>
      <c r="L84" s="24">
        <v>12.37</v>
      </c>
    </row>
    <row r="85" spans="1:12" ht="14.4">
      <c r="A85" s="19"/>
      <c r="B85" s="20"/>
      <c r="C85" s="21"/>
      <c r="D85" s="25" t="s">
        <v>28</v>
      </c>
      <c r="E85" s="23" t="s">
        <v>29</v>
      </c>
      <c r="F85" s="24">
        <v>30</v>
      </c>
      <c r="G85" s="24">
        <v>1.98</v>
      </c>
      <c r="H85" s="24">
        <v>0.36</v>
      </c>
      <c r="I85" s="24">
        <v>17.8</v>
      </c>
      <c r="J85" s="24">
        <v>52</v>
      </c>
      <c r="K85" s="46"/>
      <c r="L85" s="24">
        <v>2.61</v>
      </c>
    </row>
    <row r="86" spans="1:12" ht="14.4">
      <c r="A86" s="19"/>
      <c r="B86" s="20"/>
      <c r="C86" s="21"/>
      <c r="D86" s="25" t="s">
        <v>30</v>
      </c>
      <c r="E86" s="55" t="s">
        <v>88</v>
      </c>
      <c r="F86" s="24">
        <v>140</v>
      </c>
      <c r="G86" s="24">
        <v>0.34</v>
      </c>
      <c r="H86" s="24">
        <v>0.34</v>
      </c>
      <c r="I86" s="24">
        <v>8.4</v>
      </c>
      <c r="J86" s="24">
        <v>59</v>
      </c>
      <c r="K86" s="46" t="s">
        <v>54</v>
      </c>
      <c r="L86" s="24">
        <v>16.23</v>
      </c>
    </row>
    <row r="87" spans="1:12" ht="26.4">
      <c r="A87" s="19"/>
      <c r="B87" s="20"/>
      <c r="C87" s="21"/>
      <c r="D87" s="22"/>
      <c r="E87" s="23" t="s">
        <v>49</v>
      </c>
      <c r="F87" s="24">
        <v>10</v>
      </c>
      <c r="G87" s="24">
        <v>0.08</v>
      </c>
      <c r="H87" s="24">
        <v>7.25</v>
      </c>
      <c r="I87" s="24">
        <v>0.13</v>
      </c>
      <c r="J87" s="24">
        <v>66</v>
      </c>
      <c r="K87" s="46" t="s">
        <v>57</v>
      </c>
      <c r="L87" s="24">
        <v>7.87</v>
      </c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36</v>
      </c>
      <c r="E89" s="30"/>
      <c r="F89" s="31">
        <f>SUM(F82:F88)</f>
        <v>580</v>
      </c>
      <c r="G89" s="31">
        <f t="shared" ref="G89" si="42">SUM(G82:G88)</f>
        <v>12.92</v>
      </c>
      <c r="H89" s="31">
        <f t="shared" ref="H89" si="43">SUM(H82:H88)</f>
        <v>27.5</v>
      </c>
      <c r="I89" s="31">
        <f t="shared" ref="I89" si="44">SUM(I82:I88)</f>
        <v>75.89</v>
      </c>
      <c r="J89" s="31">
        <f t="shared" ref="J89:L89" si="45">SUM(J82:J88)</f>
        <v>503</v>
      </c>
      <c r="K89" s="47"/>
      <c r="L89" s="31">
        <f t="shared" si="45"/>
        <v>59.409999999999989</v>
      </c>
    </row>
    <row r="90" spans="1:12" ht="14.4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36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7" t="s">
        <v>45</v>
      </c>
      <c r="D100" s="58"/>
      <c r="E100" s="37"/>
      <c r="F100" s="38">
        <f>F89+F99</f>
        <v>580</v>
      </c>
      <c r="G100" s="38">
        <f t="shared" ref="G100" si="50">G89+G99</f>
        <v>12.92</v>
      </c>
      <c r="H100" s="38">
        <f t="shared" ref="H100" si="51">H89+H99</f>
        <v>27.5</v>
      </c>
      <c r="I100" s="38">
        <f t="shared" ref="I100" si="52">I89+I99</f>
        <v>75.89</v>
      </c>
      <c r="J100" s="38">
        <f t="shared" ref="J100:L100" si="53">J89+J99</f>
        <v>503</v>
      </c>
      <c r="K100" s="38"/>
      <c r="L100" s="38">
        <f t="shared" si="53"/>
        <v>59.409999999999989</v>
      </c>
    </row>
    <row r="101" spans="1:12" ht="26.4">
      <c r="A101" s="13">
        <v>2</v>
      </c>
      <c r="B101" s="14">
        <v>1</v>
      </c>
      <c r="C101" s="15" t="s">
        <v>25</v>
      </c>
      <c r="D101" s="16" t="s">
        <v>26</v>
      </c>
      <c r="E101" s="53" t="s">
        <v>89</v>
      </c>
      <c r="F101" s="18">
        <v>115</v>
      </c>
      <c r="G101" s="18">
        <v>13.06</v>
      </c>
      <c r="H101" s="18">
        <v>13.67</v>
      </c>
      <c r="I101" s="18">
        <v>4.0999999999999996</v>
      </c>
      <c r="J101" s="18">
        <v>220</v>
      </c>
      <c r="K101" s="54" t="s">
        <v>90</v>
      </c>
      <c r="L101" s="18">
        <v>29.7</v>
      </c>
    </row>
    <row r="102" spans="1:12" ht="15.6">
      <c r="A102" s="19"/>
      <c r="B102" s="20"/>
      <c r="C102" s="21"/>
      <c r="D102" s="22"/>
      <c r="E102" s="51" t="s">
        <v>91</v>
      </c>
      <c r="F102" s="24">
        <v>20</v>
      </c>
      <c r="G102" s="24">
        <v>0.7</v>
      </c>
      <c r="H102" s="24">
        <v>0.9</v>
      </c>
      <c r="I102" s="24">
        <v>1.3</v>
      </c>
      <c r="J102" s="24">
        <v>25</v>
      </c>
      <c r="K102" s="56" t="s">
        <v>92</v>
      </c>
      <c r="L102" s="24">
        <v>10</v>
      </c>
    </row>
    <row r="103" spans="1:12" ht="26.4">
      <c r="A103" s="19"/>
      <c r="B103" s="20"/>
      <c r="C103" s="21"/>
      <c r="D103" s="25" t="s">
        <v>27</v>
      </c>
      <c r="E103" s="55" t="s">
        <v>78</v>
      </c>
      <c r="F103" s="24">
        <v>200</v>
      </c>
      <c r="G103" s="24">
        <v>1</v>
      </c>
      <c r="H103" s="24">
        <v>0.2</v>
      </c>
      <c r="I103" s="24">
        <v>20.2</v>
      </c>
      <c r="J103" s="24">
        <v>42</v>
      </c>
      <c r="K103" s="46" t="s">
        <v>58</v>
      </c>
      <c r="L103" s="24">
        <v>12.1</v>
      </c>
    </row>
    <row r="104" spans="1:12" ht="14.4">
      <c r="A104" s="19"/>
      <c r="B104" s="20"/>
      <c r="C104" s="21"/>
      <c r="D104" s="25" t="s">
        <v>28</v>
      </c>
      <c r="E104" s="23" t="s">
        <v>29</v>
      </c>
      <c r="F104" s="24">
        <v>30</v>
      </c>
      <c r="G104" s="24">
        <v>1.98</v>
      </c>
      <c r="H104" s="24">
        <v>0.36</v>
      </c>
      <c r="I104" s="24">
        <v>17.8</v>
      </c>
      <c r="J104" s="24">
        <v>52</v>
      </c>
      <c r="K104" s="46"/>
      <c r="L104" s="24">
        <v>2.61</v>
      </c>
    </row>
    <row r="105" spans="1:12" ht="14.4">
      <c r="A105" s="19"/>
      <c r="B105" s="20"/>
      <c r="C105" s="21"/>
      <c r="D105" s="25" t="s">
        <v>30</v>
      </c>
      <c r="E105" s="23" t="s">
        <v>88</v>
      </c>
      <c r="F105" s="24">
        <v>30</v>
      </c>
      <c r="G105" s="24">
        <v>1.6</v>
      </c>
      <c r="H105" s="24">
        <v>1.08</v>
      </c>
      <c r="I105" s="24">
        <v>2.09</v>
      </c>
      <c r="J105" s="24">
        <v>13</v>
      </c>
      <c r="K105" s="46" t="s">
        <v>93</v>
      </c>
      <c r="L105" s="24">
        <v>5</v>
      </c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36</v>
      </c>
      <c r="E108" s="30"/>
      <c r="F108" s="31">
        <f>SUM(F101:F107)</f>
        <v>395</v>
      </c>
      <c r="G108" s="31">
        <f t="shared" ref="G108:J108" si="54">SUM(G101:G107)</f>
        <v>18.34</v>
      </c>
      <c r="H108" s="31">
        <f t="shared" si="54"/>
        <v>16.21</v>
      </c>
      <c r="I108" s="31">
        <f t="shared" si="54"/>
        <v>45.489999999999995</v>
      </c>
      <c r="J108" s="31">
        <f t="shared" si="54"/>
        <v>352</v>
      </c>
      <c r="K108" s="47"/>
      <c r="L108" s="31">
        <f t="shared" ref="L108" si="55">SUM(L101:L107)</f>
        <v>59.410000000000004</v>
      </c>
    </row>
    <row r="109" spans="1:12" ht="14.4">
      <c r="A109" s="32">
        <f>A101</f>
        <v>2</v>
      </c>
      <c r="B109" s="33">
        <f>B101</f>
        <v>1</v>
      </c>
      <c r="C109" s="34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36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7" t="s">
        <v>45</v>
      </c>
      <c r="D119" s="58"/>
      <c r="E119" s="37"/>
      <c r="F119" s="38">
        <f>F108+F118</f>
        <v>395</v>
      </c>
      <c r="G119" s="38">
        <f t="shared" ref="G119" si="58">G108+G118</f>
        <v>18.34</v>
      </c>
      <c r="H119" s="38">
        <f t="shared" ref="H119" si="59">H108+H118</f>
        <v>16.21</v>
      </c>
      <c r="I119" s="38">
        <f t="shared" ref="I119" si="60">I108+I118</f>
        <v>45.489999999999995</v>
      </c>
      <c r="J119" s="38">
        <f t="shared" ref="J119:L119" si="61">J108+J118</f>
        <v>352</v>
      </c>
      <c r="K119" s="38"/>
      <c r="L119" s="38">
        <f t="shared" si="61"/>
        <v>59.410000000000004</v>
      </c>
    </row>
    <row r="120" spans="1:12" ht="26.4">
      <c r="A120" s="39">
        <v>2</v>
      </c>
      <c r="B120" s="20">
        <v>2</v>
      </c>
      <c r="C120" s="15" t="s">
        <v>25</v>
      </c>
      <c r="D120" s="16" t="s">
        <v>26</v>
      </c>
      <c r="E120" s="17" t="s">
        <v>60</v>
      </c>
      <c r="F120" s="18">
        <v>200</v>
      </c>
      <c r="G120" s="18">
        <v>9.42</v>
      </c>
      <c r="H120" s="18">
        <v>6.09</v>
      </c>
      <c r="I120" s="18">
        <v>19.05</v>
      </c>
      <c r="J120" s="18">
        <v>241</v>
      </c>
      <c r="K120" s="45" t="s">
        <v>61</v>
      </c>
      <c r="L120" s="18">
        <v>17.34</v>
      </c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26.4">
      <c r="A122" s="39"/>
      <c r="B122" s="20"/>
      <c r="C122" s="21"/>
      <c r="D122" s="25" t="s">
        <v>27</v>
      </c>
      <c r="E122" s="23" t="s">
        <v>73</v>
      </c>
      <c r="F122" s="24">
        <v>200</v>
      </c>
      <c r="G122" s="24">
        <v>0.2</v>
      </c>
      <c r="H122" s="24">
        <v>0.1</v>
      </c>
      <c r="I122" s="24">
        <v>9.3000000000000007</v>
      </c>
      <c r="J122" s="24">
        <v>38</v>
      </c>
      <c r="K122" s="46" t="s">
        <v>69</v>
      </c>
      <c r="L122" s="24">
        <v>1.8</v>
      </c>
    </row>
    <row r="123" spans="1:12" ht="14.4">
      <c r="A123" s="39"/>
      <c r="B123" s="20"/>
      <c r="C123" s="21"/>
      <c r="D123" s="25" t="s">
        <v>28</v>
      </c>
      <c r="E123" s="23" t="s">
        <v>29</v>
      </c>
      <c r="F123" s="24">
        <v>30</v>
      </c>
      <c r="G123" s="24">
        <v>1.98</v>
      </c>
      <c r="H123" s="24">
        <v>0.36</v>
      </c>
      <c r="I123" s="24">
        <v>17.8</v>
      </c>
      <c r="J123" s="24">
        <v>52</v>
      </c>
      <c r="K123" s="46"/>
      <c r="L123" s="24">
        <v>2.61</v>
      </c>
    </row>
    <row r="124" spans="1:12" ht="14.4">
      <c r="A124" s="39"/>
      <c r="B124" s="20"/>
      <c r="C124" s="21"/>
      <c r="D124" s="25" t="s">
        <v>30</v>
      </c>
      <c r="E124" s="23" t="s">
        <v>31</v>
      </c>
      <c r="F124" s="24">
        <v>95</v>
      </c>
      <c r="G124" s="24">
        <v>0.34</v>
      </c>
      <c r="H124" s="24">
        <v>10.34</v>
      </c>
      <c r="I124" s="24">
        <v>9.6999999999999993</v>
      </c>
      <c r="J124" s="24">
        <v>57</v>
      </c>
      <c r="K124" s="46" t="s">
        <v>93</v>
      </c>
      <c r="L124" s="24">
        <v>18.260000000000002</v>
      </c>
    </row>
    <row r="125" spans="1:12" ht="14.4">
      <c r="A125" s="39"/>
      <c r="B125" s="20"/>
      <c r="C125" s="21"/>
      <c r="D125" s="22"/>
      <c r="E125" s="23" t="s">
        <v>49</v>
      </c>
      <c r="F125" s="24">
        <v>10</v>
      </c>
      <c r="G125" s="24">
        <v>0.08</v>
      </c>
      <c r="H125" s="24">
        <v>7.25</v>
      </c>
      <c r="I125" s="24">
        <v>0.13</v>
      </c>
      <c r="J125" s="24">
        <v>66</v>
      </c>
      <c r="K125" s="46" t="s">
        <v>50</v>
      </c>
      <c r="L125" s="24">
        <v>8.5</v>
      </c>
    </row>
    <row r="126" spans="1:12" ht="15.6">
      <c r="A126" s="39"/>
      <c r="B126" s="20"/>
      <c r="C126" s="21"/>
      <c r="D126" s="22"/>
      <c r="E126" s="23" t="s">
        <v>48</v>
      </c>
      <c r="F126" s="24">
        <v>12</v>
      </c>
      <c r="G126" s="24">
        <v>3.5</v>
      </c>
      <c r="H126" s="24">
        <v>4.4000000000000004</v>
      </c>
      <c r="I126" s="24">
        <v>0</v>
      </c>
      <c r="J126" s="24">
        <v>54</v>
      </c>
      <c r="K126" s="51" t="s">
        <v>51</v>
      </c>
      <c r="L126" s="24">
        <v>10.9</v>
      </c>
    </row>
    <row r="127" spans="1:12" ht="14.4">
      <c r="A127" s="40"/>
      <c r="B127" s="27"/>
      <c r="C127" s="28"/>
      <c r="D127" s="29" t="s">
        <v>36</v>
      </c>
      <c r="E127" s="30"/>
      <c r="F127" s="31">
        <f>SUM(F120:F126)</f>
        <v>547</v>
      </c>
      <c r="G127" s="31">
        <f t="shared" ref="G127:J127" si="62">SUM(G120:G126)</f>
        <v>15.52</v>
      </c>
      <c r="H127" s="31">
        <f t="shared" si="62"/>
        <v>28.54</v>
      </c>
      <c r="I127" s="31">
        <f t="shared" si="62"/>
        <v>55.980000000000011</v>
      </c>
      <c r="J127" s="31">
        <f t="shared" si="62"/>
        <v>508</v>
      </c>
      <c r="K127" s="47"/>
      <c r="L127" s="31">
        <f t="shared" ref="L127" si="63">SUM(L120:L126)</f>
        <v>59.410000000000004</v>
      </c>
    </row>
    <row r="128" spans="1:12" ht="14.4">
      <c r="A128" s="33">
        <f>A120</f>
        <v>2</v>
      </c>
      <c r="B128" s="33">
        <f>B120</f>
        <v>2</v>
      </c>
      <c r="C128" s="34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36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7" t="s">
        <v>45</v>
      </c>
      <c r="D138" s="58"/>
      <c r="E138" s="37"/>
      <c r="F138" s="38">
        <f>F127+F137</f>
        <v>547</v>
      </c>
      <c r="G138" s="38">
        <f t="shared" ref="G138" si="66">G127+G137</f>
        <v>15.52</v>
      </c>
      <c r="H138" s="38">
        <f t="shared" ref="H138" si="67">H127+H137</f>
        <v>28.54</v>
      </c>
      <c r="I138" s="38">
        <f t="shared" ref="I138" si="68">I127+I137</f>
        <v>55.980000000000011</v>
      </c>
      <c r="J138" s="38">
        <f t="shared" ref="J138:L138" si="69">J127+J137</f>
        <v>508</v>
      </c>
      <c r="K138" s="38"/>
      <c r="L138" s="38">
        <f t="shared" si="69"/>
        <v>59.410000000000004</v>
      </c>
    </row>
    <row r="139" spans="1:12" ht="26.4">
      <c r="A139" s="13">
        <v>2</v>
      </c>
      <c r="B139" s="14">
        <v>3</v>
      </c>
      <c r="C139" s="15" t="s">
        <v>25</v>
      </c>
      <c r="D139" s="16" t="s">
        <v>26</v>
      </c>
      <c r="E139" s="53" t="s">
        <v>67</v>
      </c>
      <c r="F139" s="18">
        <v>100</v>
      </c>
      <c r="G139" s="18">
        <v>22.15</v>
      </c>
      <c r="H139" s="18">
        <v>7.6</v>
      </c>
      <c r="I139" s="18">
        <v>21.7</v>
      </c>
      <c r="J139" s="18">
        <v>234</v>
      </c>
      <c r="K139" s="54" t="s">
        <v>68</v>
      </c>
      <c r="L139" s="18">
        <v>28.06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26.4">
      <c r="A141" s="19"/>
      <c r="B141" s="20"/>
      <c r="C141" s="21"/>
      <c r="D141" s="25" t="s">
        <v>27</v>
      </c>
      <c r="E141" s="23" t="s">
        <v>63</v>
      </c>
      <c r="F141" s="24">
        <v>200</v>
      </c>
      <c r="G141" s="24">
        <v>0.2</v>
      </c>
      <c r="H141" s="24">
        <v>0.1</v>
      </c>
      <c r="I141" s="24">
        <v>9.3000000000000007</v>
      </c>
      <c r="J141" s="24">
        <v>38</v>
      </c>
      <c r="K141" s="46" t="s">
        <v>64</v>
      </c>
      <c r="L141" s="24">
        <v>1.8</v>
      </c>
    </row>
    <row r="142" spans="1:12" ht="15.75" customHeight="1">
      <c r="A142" s="19"/>
      <c r="B142" s="20"/>
      <c r="C142" s="21"/>
      <c r="D142" s="25" t="s">
        <v>28</v>
      </c>
      <c r="E142" s="23" t="s">
        <v>29</v>
      </c>
      <c r="F142" s="24">
        <v>34</v>
      </c>
      <c r="G142" s="24">
        <v>1.98</v>
      </c>
      <c r="H142" s="24">
        <v>0.36</v>
      </c>
      <c r="I142" s="24">
        <v>17.8</v>
      </c>
      <c r="J142" s="24">
        <v>52</v>
      </c>
      <c r="K142" s="46"/>
      <c r="L142" s="24">
        <v>2.61</v>
      </c>
    </row>
    <row r="143" spans="1:12" ht="26.4">
      <c r="A143" s="19"/>
      <c r="B143" s="20"/>
      <c r="C143" s="21"/>
      <c r="D143" s="25" t="s">
        <v>30</v>
      </c>
      <c r="E143" s="23" t="s">
        <v>53</v>
      </c>
      <c r="F143" s="24">
        <v>110</v>
      </c>
      <c r="G143" s="24">
        <v>0.48</v>
      </c>
      <c r="H143" s="24">
        <v>0.48</v>
      </c>
      <c r="I143" s="24">
        <v>11.76</v>
      </c>
      <c r="J143" s="24">
        <v>61</v>
      </c>
      <c r="K143" s="56" t="s">
        <v>94</v>
      </c>
      <c r="L143" s="24">
        <v>14.83</v>
      </c>
    </row>
    <row r="144" spans="1:12" ht="26.4">
      <c r="A144" s="19"/>
      <c r="B144" s="20"/>
      <c r="C144" s="21"/>
      <c r="D144" s="22"/>
      <c r="E144" s="55" t="s">
        <v>95</v>
      </c>
      <c r="F144" s="24">
        <v>10</v>
      </c>
      <c r="G144" s="24">
        <v>0.08</v>
      </c>
      <c r="H144" s="24">
        <v>7.25</v>
      </c>
      <c r="I144" s="24">
        <v>0.13</v>
      </c>
      <c r="J144" s="24">
        <v>66</v>
      </c>
      <c r="K144" s="56" t="s">
        <v>35</v>
      </c>
      <c r="L144" s="24">
        <v>12.11</v>
      </c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36</v>
      </c>
      <c r="E146" s="30"/>
      <c r="F146" s="31">
        <f>SUM(F139:F145)</f>
        <v>454</v>
      </c>
      <c r="G146" s="31">
        <f t="shared" ref="G146:J146" si="70">SUM(G139:G145)</f>
        <v>24.889999999999997</v>
      </c>
      <c r="H146" s="31">
        <f t="shared" si="70"/>
        <v>15.79</v>
      </c>
      <c r="I146" s="31">
        <f t="shared" si="70"/>
        <v>60.69</v>
      </c>
      <c r="J146" s="31">
        <f t="shared" si="70"/>
        <v>451</v>
      </c>
      <c r="K146" s="47"/>
      <c r="L146" s="31">
        <f t="shared" ref="L146" si="71">SUM(L139:L145)</f>
        <v>59.41</v>
      </c>
    </row>
    <row r="147" spans="1:12" ht="14.4">
      <c r="A147" s="32">
        <f>A139</f>
        <v>2</v>
      </c>
      <c r="B147" s="33">
        <f>B139</f>
        <v>3</v>
      </c>
      <c r="C147" s="34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36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7" t="s">
        <v>45</v>
      </c>
      <c r="D157" s="58"/>
      <c r="E157" s="37"/>
      <c r="F157" s="38">
        <f>F146+F156</f>
        <v>454</v>
      </c>
      <c r="G157" s="38">
        <f t="shared" ref="G157" si="74">G146+G156</f>
        <v>24.889999999999997</v>
      </c>
      <c r="H157" s="38">
        <f t="shared" ref="H157" si="75">H146+H156</f>
        <v>15.79</v>
      </c>
      <c r="I157" s="38">
        <f t="shared" ref="I157" si="76">I146+I156</f>
        <v>60.69</v>
      </c>
      <c r="J157" s="38">
        <f t="shared" ref="J157:L157" si="77">J146+J156</f>
        <v>451</v>
      </c>
      <c r="K157" s="38"/>
      <c r="L157" s="38">
        <f t="shared" si="77"/>
        <v>59.41</v>
      </c>
    </row>
    <row r="158" spans="1:12" ht="26.4">
      <c r="A158" s="13">
        <v>2</v>
      </c>
      <c r="B158" s="14">
        <v>4</v>
      </c>
      <c r="C158" s="15" t="s">
        <v>25</v>
      </c>
      <c r="D158" s="16" t="s">
        <v>26</v>
      </c>
      <c r="E158" s="53" t="s">
        <v>96</v>
      </c>
      <c r="F158" s="18">
        <v>200</v>
      </c>
      <c r="G158" s="18">
        <v>5.2</v>
      </c>
      <c r="H158" s="18">
        <v>12.65</v>
      </c>
      <c r="I158" s="18">
        <v>18.84</v>
      </c>
      <c r="J158" s="18">
        <v>154</v>
      </c>
      <c r="K158" s="45" t="s">
        <v>66</v>
      </c>
      <c r="L158" s="18">
        <v>19.760000000000002</v>
      </c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26.4">
      <c r="A160" s="19"/>
      <c r="B160" s="20"/>
      <c r="C160" s="21"/>
      <c r="D160" s="25" t="s">
        <v>27</v>
      </c>
      <c r="E160" s="23" t="s">
        <v>55</v>
      </c>
      <c r="F160" s="24">
        <v>200</v>
      </c>
      <c r="G160" s="24">
        <v>2.8</v>
      </c>
      <c r="H160" s="24">
        <v>2.5</v>
      </c>
      <c r="I160" s="24">
        <v>13.6</v>
      </c>
      <c r="J160" s="24">
        <v>88</v>
      </c>
      <c r="K160" s="46" t="s">
        <v>56</v>
      </c>
      <c r="L160" s="24">
        <v>12.37</v>
      </c>
    </row>
    <row r="161" spans="1:12" ht="14.4">
      <c r="A161" s="19"/>
      <c r="B161" s="20"/>
      <c r="C161" s="21"/>
      <c r="D161" s="25" t="s">
        <v>28</v>
      </c>
      <c r="E161" s="23" t="s">
        <v>29</v>
      </c>
      <c r="F161" s="24">
        <v>30</v>
      </c>
      <c r="G161" s="24">
        <v>1.98</v>
      </c>
      <c r="H161" s="24">
        <v>0.36</v>
      </c>
      <c r="I161" s="24">
        <v>17.8</v>
      </c>
      <c r="J161" s="24">
        <v>52</v>
      </c>
      <c r="K161" s="46"/>
      <c r="L161" s="24">
        <v>2.78</v>
      </c>
    </row>
    <row r="162" spans="1:12" ht="14.4">
      <c r="A162" s="19"/>
      <c r="B162" s="20"/>
      <c r="C162" s="21"/>
      <c r="D162" s="25" t="s">
        <v>30</v>
      </c>
      <c r="E162" s="55" t="s">
        <v>53</v>
      </c>
      <c r="F162" s="24">
        <v>63</v>
      </c>
      <c r="G162" s="24">
        <v>0.34</v>
      </c>
      <c r="H162" s="24">
        <v>0.34</v>
      </c>
      <c r="I162" s="24">
        <v>8.6999999999999993</v>
      </c>
      <c r="J162" s="24">
        <v>45</v>
      </c>
      <c r="K162" s="46" t="s">
        <v>54</v>
      </c>
      <c r="L162" s="24">
        <v>16</v>
      </c>
    </row>
    <row r="163" spans="1:12" ht="14.4">
      <c r="A163" s="19"/>
      <c r="B163" s="20"/>
      <c r="C163" s="21"/>
      <c r="D163" s="22"/>
      <c r="E163" s="55" t="s">
        <v>48</v>
      </c>
      <c r="F163" s="24">
        <v>10</v>
      </c>
      <c r="G163" s="24">
        <v>0.8</v>
      </c>
      <c r="H163" s="24">
        <v>7.25</v>
      </c>
      <c r="I163" s="24">
        <v>0.13</v>
      </c>
      <c r="J163" s="24">
        <v>66</v>
      </c>
      <c r="K163" s="46" t="s">
        <v>51</v>
      </c>
      <c r="L163" s="24">
        <v>8.5</v>
      </c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36</v>
      </c>
      <c r="E165" s="30"/>
      <c r="F165" s="31">
        <f>SUM(F158:F164)</f>
        <v>503</v>
      </c>
      <c r="G165" s="31">
        <f t="shared" ref="G165:J165" si="78">SUM(G158:G164)</f>
        <v>11.120000000000001</v>
      </c>
      <c r="H165" s="31">
        <f t="shared" si="78"/>
        <v>23.1</v>
      </c>
      <c r="I165" s="31">
        <f t="shared" si="78"/>
        <v>59.07</v>
      </c>
      <c r="J165" s="31">
        <f t="shared" si="78"/>
        <v>405</v>
      </c>
      <c r="K165" s="47"/>
      <c r="L165" s="31">
        <f t="shared" ref="L165" si="79">SUM(L158:L164)</f>
        <v>59.410000000000004</v>
      </c>
    </row>
    <row r="166" spans="1:12" ht="14.4">
      <c r="A166" s="32">
        <f>A158</f>
        <v>2</v>
      </c>
      <c r="B166" s="33">
        <f>B158</f>
        <v>4</v>
      </c>
      <c r="C166" s="34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36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7" t="s">
        <v>45</v>
      </c>
      <c r="D176" s="58"/>
      <c r="E176" s="37"/>
      <c r="F176" s="38">
        <f>F165+F175</f>
        <v>503</v>
      </c>
      <c r="G176" s="38">
        <f t="shared" ref="G176" si="82">G165+G175</f>
        <v>11.120000000000001</v>
      </c>
      <c r="H176" s="38">
        <f t="shared" ref="H176" si="83">H165+H175</f>
        <v>23.1</v>
      </c>
      <c r="I176" s="38">
        <f t="shared" ref="I176" si="84">I165+I175</f>
        <v>59.07</v>
      </c>
      <c r="J176" s="38">
        <f t="shared" ref="J176:L176" si="85">J165+J175</f>
        <v>405</v>
      </c>
      <c r="K176" s="38"/>
      <c r="L176" s="38">
        <f t="shared" si="85"/>
        <v>59.410000000000004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53" t="s">
        <v>97</v>
      </c>
      <c r="F177" s="18">
        <v>200</v>
      </c>
      <c r="G177" s="18">
        <v>8.66</v>
      </c>
      <c r="H177" s="18">
        <v>7.86</v>
      </c>
      <c r="I177" s="18">
        <v>37.200000000000003</v>
      </c>
      <c r="J177" s="18">
        <v>254</v>
      </c>
      <c r="K177" s="54" t="s">
        <v>98</v>
      </c>
      <c r="L177" s="18">
        <v>16.2</v>
      </c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26.4">
      <c r="A179" s="19"/>
      <c r="B179" s="20"/>
      <c r="C179" s="21"/>
      <c r="D179" s="25" t="s">
        <v>27</v>
      </c>
      <c r="E179" s="55" t="s">
        <v>82</v>
      </c>
      <c r="F179" s="24">
        <v>200</v>
      </c>
      <c r="G179" s="24">
        <v>3.3</v>
      </c>
      <c r="H179" s="24">
        <v>2.9</v>
      </c>
      <c r="I179" s="24">
        <v>13.8</v>
      </c>
      <c r="J179" s="24">
        <v>94</v>
      </c>
      <c r="K179" s="56" t="s">
        <v>62</v>
      </c>
      <c r="L179" s="24">
        <v>12.37</v>
      </c>
    </row>
    <row r="180" spans="1:12" ht="14.4">
      <c r="A180" s="19"/>
      <c r="B180" s="20"/>
      <c r="C180" s="21"/>
      <c r="D180" s="25" t="s">
        <v>28</v>
      </c>
      <c r="E180" s="23" t="s">
        <v>29</v>
      </c>
      <c r="F180" s="24">
        <v>30</v>
      </c>
      <c r="G180" s="24">
        <v>1.98</v>
      </c>
      <c r="H180" s="24">
        <v>0.36</v>
      </c>
      <c r="I180" s="24">
        <v>17.8</v>
      </c>
      <c r="J180" s="24">
        <v>52</v>
      </c>
      <c r="K180" s="46"/>
      <c r="L180" s="24">
        <v>2.7</v>
      </c>
    </row>
    <row r="181" spans="1:12" ht="14.4">
      <c r="A181" s="19"/>
      <c r="B181" s="20"/>
      <c r="C181" s="21"/>
      <c r="D181" s="25" t="s">
        <v>30</v>
      </c>
      <c r="E181" s="23" t="s">
        <v>53</v>
      </c>
      <c r="F181" s="24">
        <v>109</v>
      </c>
      <c r="G181" s="24">
        <v>0.48</v>
      </c>
      <c r="H181" s="24">
        <v>0.48</v>
      </c>
      <c r="I181" s="24">
        <v>11.76</v>
      </c>
      <c r="J181" s="24">
        <v>67</v>
      </c>
      <c r="K181" s="46" t="s">
        <v>54</v>
      </c>
      <c r="L181" s="24">
        <v>17.940000000000001</v>
      </c>
    </row>
    <row r="182" spans="1:12" ht="26.4">
      <c r="A182" s="19"/>
      <c r="B182" s="20"/>
      <c r="C182" s="21"/>
      <c r="D182" s="22"/>
      <c r="E182" s="55" t="s">
        <v>48</v>
      </c>
      <c r="F182" s="24">
        <v>12</v>
      </c>
      <c r="G182" s="24">
        <v>3.5</v>
      </c>
      <c r="H182" s="24">
        <v>4.4000000000000004</v>
      </c>
      <c r="I182" s="24">
        <v>0</v>
      </c>
      <c r="J182" s="24">
        <v>67</v>
      </c>
      <c r="K182" s="56" t="s">
        <v>59</v>
      </c>
      <c r="L182" s="24">
        <v>10.199999999999999</v>
      </c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36</v>
      </c>
      <c r="E184" s="30"/>
      <c r="F184" s="31">
        <f>SUM(F177:F183)</f>
        <v>551</v>
      </c>
      <c r="G184" s="31">
        <f t="shared" ref="G184:J184" si="86">SUM(G177:G183)</f>
        <v>17.920000000000002</v>
      </c>
      <c r="H184" s="31">
        <f t="shared" si="86"/>
        <v>16</v>
      </c>
      <c r="I184" s="31">
        <f t="shared" si="86"/>
        <v>80.56</v>
      </c>
      <c r="J184" s="31">
        <f t="shared" si="86"/>
        <v>534</v>
      </c>
      <c r="K184" s="47"/>
      <c r="L184" s="31">
        <f t="shared" ref="L184" si="87">SUM(L177:L183)</f>
        <v>59.41</v>
      </c>
    </row>
    <row r="185" spans="1:12" ht="14.4">
      <c r="A185" s="32">
        <f>A177</f>
        <v>2</v>
      </c>
      <c r="B185" s="33">
        <f>B177</f>
        <v>5</v>
      </c>
      <c r="C185" s="34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36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7" t="s">
        <v>45</v>
      </c>
      <c r="D195" s="58"/>
      <c r="E195" s="37"/>
      <c r="F195" s="38">
        <f>F184+F194</f>
        <v>551</v>
      </c>
      <c r="G195" s="38">
        <f t="shared" ref="G195" si="90">G184+G194</f>
        <v>17.920000000000002</v>
      </c>
      <c r="H195" s="38">
        <f t="shared" ref="H195" si="91">H184+H194</f>
        <v>16</v>
      </c>
      <c r="I195" s="38">
        <f t="shared" ref="I195" si="92">I184+I194</f>
        <v>80.56</v>
      </c>
      <c r="J195" s="38">
        <f t="shared" ref="J195:L195" si="93">J184+J194</f>
        <v>534</v>
      </c>
      <c r="K195" s="38"/>
      <c r="L195" s="38">
        <f t="shared" si="93"/>
        <v>59.41</v>
      </c>
    </row>
    <row r="196" spans="1:12">
      <c r="A196" s="48"/>
      <c r="B196" s="49"/>
      <c r="C196" s="59" t="s">
        <v>70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528.79999999999995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16.371999999999996</v>
      </c>
      <c r="H196" s="50">
        <f t="shared" si="94"/>
        <v>21.81</v>
      </c>
      <c r="I196" s="50">
        <f t="shared" si="94"/>
        <v>60.342000000000006</v>
      </c>
      <c r="J196" s="50">
        <f t="shared" si="94"/>
        <v>461.1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59.409999999999989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2024-12-26T19:00:52Z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609DC02C10A14976AB32AC26474E08C5</vt:lpwstr>
  </property>
  <property fmtid="{D5CDD505-2E9C-101B-9397-08002B2CF9AE}" pid="3" name="KSOProductBuildVer">
    <vt:lpwstr>1049-11.2.0.11225</vt:lpwstr>
  </property>
</Properties>
</file>