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OTE\Downloads\питание сайт размещения меню\"/>
    </mc:Choice>
  </mc:AlternateContent>
  <xr:revisionPtr revIDLastSave="0" documentId="13_ncr:1_{D2392DDD-0CE4-4062-8F86-74F89DDBD33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G51" i="1" l="1"/>
  <c r="H51" i="1"/>
  <c r="I51" i="1"/>
  <c r="J51" i="1"/>
  <c r="F51" i="1"/>
  <c r="G13" i="1"/>
  <c r="H13" i="1"/>
  <c r="I13" i="1"/>
  <c r="J13" i="1"/>
  <c r="F13" i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H195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/>
  <c r="G89" i="1"/>
  <c r="G100" i="1" s="1"/>
  <c r="F89" i="1"/>
  <c r="F100" i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24" i="1"/>
  <c r="I24" i="1"/>
  <c r="H24" i="1"/>
  <c r="F24" i="1"/>
  <c r="F195" i="1" l="1"/>
  <c r="J195" i="1"/>
  <c r="J157" i="1"/>
  <c r="J196" i="1" s="1"/>
  <c r="H196" i="1"/>
  <c r="L196" i="1"/>
  <c r="G24" i="1"/>
  <c r="G196" i="1" s="1"/>
  <c r="I196" i="1"/>
  <c r="F196" i="1"/>
</calcChain>
</file>

<file path=xl/sharedStrings.xml><?xml version="1.0" encoding="utf-8"?>
<sst xmlns="http://schemas.openxmlformats.org/spreadsheetml/2006/main" count="285" uniqueCount="88">
  <si>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</si>
  <si>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</si>
  <si>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</si>
  <si>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</si>
  <si>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</si>
  <si>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</si>
  <si>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</si>
  <si>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</si>
  <si>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</si>
  <si>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</si>
  <si>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</si>
  <si>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</si>
  <si>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</si>
  <si>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</si>
  <si>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</si>
  <si>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</si>
  <si>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</si>
  <si>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</si>
  <si>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</si>
  <si>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</si>
  <si>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</si>
  <si>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</si>
  <si>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</si>
  <si>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</si>
  <si>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</si>
  <si>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</si>
  <si>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</si>
  <si>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</si>
  <si>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</si>
  <si>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</si>
  <si>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</si>
  <si>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</si>
  <si>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</si>
  <si>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</si>
  <si>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</si>
  <si>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</si>
  <si>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</si>
  <si>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</si>
  <si>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</si>
  <si>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 82 2018</t>
  </si>
  <si>
    <t>Фрукты свежие</t>
  </si>
  <si>
    <t>№ 79 2018</t>
  </si>
  <si>
    <t>Масло сливочное</t>
  </si>
  <si>
    <t>№ 75 2018</t>
  </si>
  <si>
    <t>Сыр</t>
  </si>
  <si>
    <t>Хлеб</t>
  </si>
  <si>
    <t>№ 462 2018</t>
  </si>
  <si>
    <t>Какао</t>
  </si>
  <si>
    <t>№ 140 2018</t>
  </si>
  <si>
    <t>Суп молочный с макаронами</t>
  </si>
  <si>
    <t>М.Н. Химина</t>
  </si>
  <si>
    <t>директор</t>
  </si>
  <si>
    <t xml:space="preserve">                                       МБОУ Трубчевская СОШ №1</t>
  </si>
  <si>
    <t>№457 2018</t>
  </si>
  <si>
    <t>Чай</t>
  </si>
  <si>
    <t>№ 377 2018</t>
  </si>
  <si>
    <t>Картофельное пюре</t>
  </si>
  <si>
    <t>№ 299 2018</t>
  </si>
  <si>
    <t>Рыба тушеная с овощами</t>
  </si>
  <si>
    <t>Фрукты</t>
  </si>
  <si>
    <t>Хлеб пшеничный</t>
  </si>
  <si>
    <t>№ 465 2018</t>
  </si>
  <si>
    <t>Кофейный напиток</t>
  </si>
  <si>
    <t>№ 223 2018</t>
  </si>
  <si>
    <t>Каша пшенная молочная</t>
  </si>
  <si>
    <t>Какао с молоком</t>
  </si>
  <si>
    <t>№ 236 2012</t>
  </si>
  <si>
    <t>Плов вегетарианский с сухофруктами</t>
  </si>
  <si>
    <t>№ 256 2018</t>
  </si>
  <si>
    <t>Макароны отварные</t>
  </si>
  <si>
    <t>№ 339 2018</t>
  </si>
  <si>
    <t>Биточки (мясо или птица)</t>
  </si>
  <si>
    <t>№ 214 2018</t>
  </si>
  <si>
    <t>Каша манная молочная</t>
  </si>
  <si>
    <t>Сок фруктовый</t>
  </si>
  <si>
    <t>№ 202 2018</t>
  </si>
  <si>
    <t>Каша гречневая рассыпч.</t>
  </si>
  <si>
    <t>№ 350 2018</t>
  </si>
  <si>
    <t>Тефтели (мясо или птица)</t>
  </si>
  <si>
    <t>№ 157 2018</t>
  </si>
  <si>
    <t>Кукуруза консервированная</t>
  </si>
  <si>
    <t>№ 268 2018</t>
  </si>
  <si>
    <t>Омлет</t>
  </si>
  <si>
    <t>Зелёный  горошек</t>
  </si>
  <si>
    <t>№ 307 2018</t>
  </si>
  <si>
    <t>Тефтели рыбные</t>
  </si>
  <si>
    <t>№ 259 2018</t>
  </si>
  <si>
    <t>Макаронные изделия с тертым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</si>
</sst>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0" fillId="4" borderId="2" xfId="0" applyFill="1" applyBorder="1"/>
    <xf numFmtId="0" fontId="0" fillId="4" borderId="22" xfId="0" applyFill="1" applyBorder="1" applyProtection="1">
      <protection locked="0"/>
    </xf>
    <xf numFmtId="0" fontId="0" fillId="4" borderId="22" xfId="0" applyFill="1" applyBorder="1"/>
    <xf numFmtId="0" fontId="0" fillId="0" borderId="22" xfId="0" applyBorder="1"/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0" xfId="0" applyFont="1" applyFill="1"/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0" xfId="0" applyNumberFormat="1" applyFont="1"/>
    <xf numFmtId="164" fontId="9" fillId="0" borderId="1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0" xfId="0" applyNumberFormat="1" applyFont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140625" style="2" customWidth="1"/>
    <col min="12" max="12" width="9.140625" style="66"/>
    <col min="13" max="16384" width="9.140625" style="2"/>
  </cols>
  <sheetData>
    <row r="1" spans="1:12" ht="15" customHeight="1" x14ac:dyDescent="0.2">
      <c r="A1" s="1" t="s">
        <v>7</v>
      </c>
      <c r="C1" s="74" t="s">
        <v>52</v>
      </c>
      <c r="D1" s="75"/>
      <c r="E1" s="76"/>
      <c r="F1" s="11" t="s">
        <v>16</v>
      </c>
      <c r="G1" s="2" t="s">
        <v>17</v>
      </c>
      <c r="H1" s="77" t="s">
        <v>51</v>
      </c>
      <c r="I1" s="77"/>
      <c r="J1" s="77"/>
      <c r="K1" s="77"/>
    </row>
    <row r="2" spans="1:12" ht="18" x14ac:dyDescent="0.2">
      <c r="A2" s="34" t="s">
        <v>6</v>
      </c>
      <c r="C2" s="2"/>
      <c r="G2" s="2" t="s">
        <v>18</v>
      </c>
      <c r="H2" s="77" t="s">
        <v>50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9</v>
      </c>
      <c r="J3" s="45">
        <v>2023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7" t="s">
        <v>35</v>
      </c>
    </row>
    <row r="6" spans="1:12" ht="17.25" customHeight="1" x14ac:dyDescent="0.25">
      <c r="A6" s="19">
        <v>1</v>
      </c>
      <c r="B6" s="20">
        <v>1</v>
      </c>
      <c r="C6" s="21" t="s">
        <v>20</v>
      </c>
      <c r="D6" s="6" t="s">
        <v>21</v>
      </c>
      <c r="E6" s="49" t="s">
        <v>49</v>
      </c>
      <c r="F6" s="50">
        <v>200</v>
      </c>
      <c r="G6" s="50">
        <v>5.72</v>
      </c>
      <c r="H6" s="50">
        <v>12.65</v>
      </c>
      <c r="I6" s="50">
        <v>18.84</v>
      </c>
      <c r="J6" s="50">
        <v>144</v>
      </c>
      <c r="K6" s="49" t="s">
        <v>48</v>
      </c>
      <c r="L6" s="68"/>
    </row>
    <row r="7" spans="1:12" ht="16.5" customHeight="1" x14ac:dyDescent="0.25">
      <c r="A7" s="22"/>
      <c r="B7" s="14"/>
      <c r="C7" s="10"/>
      <c r="D7" s="6" t="s">
        <v>22</v>
      </c>
      <c r="E7" s="49" t="s">
        <v>47</v>
      </c>
      <c r="F7" s="50">
        <v>200</v>
      </c>
      <c r="G7" s="50">
        <v>3.3</v>
      </c>
      <c r="H7" s="50">
        <v>2.9</v>
      </c>
      <c r="I7" s="50">
        <v>13.8</v>
      </c>
      <c r="J7" s="50">
        <v>94</v>
      </c>
      <c r="K7" s="49" t="s">
        <v>46</v>
      </c>
      <c r="L7" s="69"/>
    </row>
    <row r="8" spans="1:12" ht="15" x14ac:dyDescent="0.25">
      <c r="A8" s="22"/>
      <c r="B8" s="14"/>
      <c r="C8" s="10"/>
      <c r="D8" s="6" t="s">
        <v>23</v>
      </c>
      <c r="E8" s="47" t="s">
        <v>45</v>
      </c>
      <c r="F8" s="48">
        <v>30</v>
      </c>
      <c r="G8" s="48">
        <v>1.98</v>
      </c>
      <c r="H8" s="48">
        <v>0.36</v>
      </c>
      <c r="I8" s="48">
        <v>17.8</v>
      </c>
      <c r="J8" s="48">
        <v>52</v>
      </c>
      <c r="K8" s="47"/>
      <c r="L8" s="69"/>
    </row>
    <row r="9" spans="1:12" ht="14.25" customHeight="1" x14ac:dyDescent="0.25">
      <c r="A9" s="22"/>
      <c r="B9" s="14"/>
      <c r="C9" s="10"/>
      <c r="D9" s="51"/>
      <c r="E9" s="49" t="s">
        <v>44</v>
      </c>
      <c r="F9" s="50">
        <v>15</v>
      </c>
      <c r="G9" s="50">
        <v>3.5</v>
      </c>
      <c r="H9" s="50">
        <v>4.4000000000000004</v>
      </c>
      <c r="I9" s="50">
        <v>0</v>
      </c>
      <c r="J9" s="50">
        <v>54</v>
      </c>
      <c r="K9" s="49" t="s">
        <v>43</v>
      </c>
      <c r="L9" s="69"/>
    </row>
    <row r="10" spans="1:12" ht="15" customHeight="1" x14ac:dyDescent="0.25">
      <c r="A10" s="22"/>
      <c r="B10" s="14"/>
      <c r="C10" s="10"/>
      <c r="D10" s="51"/>
      <c r="E10" s="49" t="s">
        <v>42</v>
      </c>
      <c r="F10" s="50">
        <v>10</v>
      </c>
      <c r="G10" s="50">
        <v>0.08</v>
      </c>
      <c r="H10" s="50">
        <v>7.25</v>
      </c>
      <c r="I10" s="50">
        <v>0.13</v>
      </c>
      <c r="J10" s="50">
        <v>66</v>
      </c>
      <c r="K10" s="49" t="s">
        <v>41</v>
      </c>
      <c r="L10" s="69"/>
    </row>
    <row r="11" spans="1:12" ht="17.25" customHeight="1" x14ac:dyDescent="0.25">
      <c r="A11" s="22"/>
      <c r="B11" s="14"/>
      <c r="C11" s="10"/>
      <c r="D11" s="6" t="s">
        <v>24</v>
      </c>
      <c r="E11" s="47" t="s">
        <v>40</v>
      </c>
      <c r="F11" s="48">
        <v>120</v>
      </c>
      <c r="G11" s="48">
        <v>0.48</v>
      </c>
      <c r="H11" s="48">
        <v>0.48</v>
      </c>
      <c r="I11" s="48">
        <v>11.76</v>
      </c>
      <c r="J11" s="48">
        <v>53</v>
      </c>
      <c r="K11" s="47" t="s">
        <v>39</v>
      </c>
      <c r="L11" s="69"/>
    </row>
    <row r="12" spans="1:12" ht="15" x14ac:dyDescent="0.25">
      <c r="A12" s="22"/>
      <c r="B12" s="14"/>
      <c r="C12" s="10"/>
      <c r="D12" s="6"/>
      <c r="E12" s="48"/>
      <c r="F12" s="48"/>
      <c r="G12" s="48"/>
      <c r="H12" s="48"/>
      <c r="I12" s="48"/>
      <c r="J12" s="48"/>
      <c r="K12" s="47"/>
      <c r="L12" s="69"/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575</v>
      </c>
      <c r="G13" s="18">
        <f t="shared" ref="G13:J13" si="0">SUM(G6:G12)</f>
        <v>15.06</v>
      </c>
      <c r="H13" s="18">
        <f t="shared" si="0"/>
        <v>28.040000000000003</v>
      </c>
      <c r="I13" s="18">
        <f t="shared" si="0"/>
        <v>62.33</v>
      </c>
      <c r="J13" s="18">
        <f t="shared" si="0"/>
        <v>463</v>
      </c>
      <c r="K13" s="24"/>
      <c r="L13" s="65">
        <v>75.78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8"/>
      <c r="F14" s="39"/>
      <c r="G14" s="39"/>
      <c r="H14" s="39"/>
      <c r="I14" s="39"/>
      <c r="J14" s="39"/>
      <c r="K14" s="40"/>
      <c r="L14" s="69"/>
    </row>
    <row r="15" spans="1:12" ht="15" x14ac:dyDescent="0.25">
      <c r="A15" s="22"/>
      <c r="B15" s="14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69"/>
    </row>
    <row r="16" spans="1:12" ht="15" x14ac:dyDescent="0.25">
      <c r="A16" s="22"/>
      <c r="B16" s="14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69"/>
    </row>
    <row r="17" spans="1:12" ht="15" x14ac:dyDescent="0.25">
      <c r="A17" s="22"/>
      <c r="B17" s="14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69"/>
    </row>
    <row r="18" spans="1:12" ht="15" x14ac:dyDescent="0.25">
      <c r="A18" s="22"/>
      <c r="B18" s="14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69"/>
    </row>
    <row r="19" spans="1:12" ht="15" x14ac:dyDescent="0.25">
      <c r="A19" s="22"/>
      <c r="B19" s="14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69"/>
    </row>
    <row r="20" spans="1:12" ht="15" x14ac:dyDescent="0.25">
      <c r="A20" s="22"/>
      <c r="B20" s="14"/>
      <c r="C20" s="10"/>
      <c r="D20" s="6" t="s">
        <v>32</v>
      </c>
      <c r="E20" s="38"/>
      <c r="F20" s="39"/>
      <c r="G20" s="39"/>
      <c r="H20" s="39"/>
      <c r="I20" s="39"/>
      <c r="J20" s="39"/>
      <c r="K20" s="40"/>
      <c r="L20" s="6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6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69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65"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71" t="s">
        <v>4</v>
      </c>
      <c r="D24" s="72"/>
      <c r="E24" s="30"/>
      <c r="F24" s="31">
        <f>F13+F23</f>
        <v>575</v>
      </c>
      <c r="G24" s="31">
        <f t="shared" ref="G24:J24" si="2">G13+G23</f>
        <v>15.06</v>
      </c>
      <c r="H24" s="31">
        <f t="shared" si="2"/>
        <v>28.040000000000003</v>
      </c>
      <c r="I24" s="31">
        <f t="shared" si="2"/>
        <v>62.33</v>
      </c>
      <c r="J24" s="31">
        <f t="shared" si="2"/>
        <v>463</v>
      </c>
      <c r="K24" s="31"/>
      <c r="L24" s="64">
        <f>L13+L23</f>
        <v>75.78</v>
      </c>
    </row>
    <row r="25" spans="1:12" ht="15" x14ac:dyDescent="0.25">
      <c r="A25" s="13">
        <v>1</v>
      </c>
      <c r="B25" s="14">
        <v>2</v>
      </c>
      <c r="C25" s="21" t="s">
        <v>20</v>
      </c>
      <c r="D25" s="59" t="s">
        <v>21</v>
      </c>
      <c r="E25" s="57" t="s">
        <v>58</v>
      </c>
      <c r="F25" s="58">
        <v>190</v>
      </c>
      <c r="G25" s="58">
        <v>13.3</v>
      </c>
      <c r="H25" s="58">
        <v>2.2999999999999998</v>
      </c>
      <c r="I25" s="58">
        <v>7.2</v>
      </c>
      <c r="J25" s="58">
        <v>103</v>
      </c>
      <c r="K25" s="57" t="s">
        <v>57</v>
      </c>
      <c r="L25" s="68"/>
    </row>
    <row r="26" spans="1:12" ht="15" x14ac:dyDescent="0.25">
      <c r="A26" s="13"/>
      <c r="B26" s="14"/>
      <c r="C26" s="10"/>
      <c r="D26" s="52"/>
      <c r="E26" s="55" t="s">
        <v>56</v>
      </c>
      <c r="F26" s="56">
        <v>160</v>
      </c>
      <c r="G26" s="56">
        <v>3.15</v>
      </c>
      <c r="H26" s="56">
        <v>6</v>
      </c>
      <c r="I26" s="56">
        <v>9.15</v>
      </c>
      <c r="J26" s="56">
        <v>102</v>
      </c>
      <c r="K26" s="55" t="s">
        <v>55</v>
      </c>
      <c r="L26" s="69"/>
    </row>
    <row r="27" spans="1:12" ht="15" x14ac:dyDescent="0.25">
      <c r="A27" s="13"/>
      <c r="B27" s="14"/>
      <c r="C27" s="10"/>
      <c r="D27" s="54" t="s">
        <v>22</v>
      </c>
      <c r="E27" s="55" t="s">
        <v>54</v>
      </c>
      <c r="F27" s="56">
        <v>200</v>
      </c>
      <c r="G27" s="56">
        <v>0.2</v>
      </c>
      <c r="H27" s="56">
        <v>0.1</v>
      </c>
      <c r="I27" s="56">
        <v>9.3000000000000007</v>
      </c>
      <c r="J27" s="56">
        <v>38</v>
      </c>
      <c r="K27" s="55" t="s">
        <v>53</v>
      </c>
      <c r="L27" s="69"/>
    </row>
    <row r="28" spans="1:12" ht="15" x14ac:dyDescent="0.25">
      <c r="A28" s="13"/>
      <c r="B28" s="14"/>
      <c r="C28" s="10"/>
      <c r="D28" s="54" t="s">
        <v>23</v>
      </c>
      <c r="E28" s="47" t="s">
        <v>45</v>
      </c>
      <c r="F28" s="48">
        <v>30</v>
      </c>
      <c r="G28" s="48">
        <v>1.98</v>
      </c>
      <c r="H28" s="48">
        <v>0.36</v>
      </c>
      <c r="I28" s="48">
        <v>17.8</v>
      </c>
      <c r="J28" s="48">
        <v>52</v>
      </c>
      <c r="K28" s="47"/>
      <c r="L28" s="69"/>
    </row>
    <row r="29" spans="1:12" ht="15" x14ac:dyDescent="0.25">
      <c r="A29" s="13"/>
      <c r="B29" s="14"/>
      <c r="C29" s="10"/>
      <c r="D29" s="53"/>
      <c r="E29" s="47" t="s">
        <v>42</v>
      </c>
      <c r="F29" s="48">
        <v>10</v>
      </c>
      <c r="G29" s="48">
        <v>0.08</v>
      </c>
      <c r="H29" s="48">
        <v>7.25</v>
      </c>
      <c r="I29" s="48">
        <v>0.13</v>
      </c>
      <c r="J29" s="48">
        <v>66</v>
      </c>
      <c r="K29" s="47" t="s">
        <v>41</v>
      </c>
      <c r="L29" s="69"/>
    </row>
    <row r="30" spans="1:12" ht="15" x14ac:dyDescent="0.25">
      <c r="A30" s="13"/>
      <c r="B30" s="14"/>
      <c r="C30" s="10"/>
      <c r="D30" s="52"/>
      <c r="E30" s="47" t="s">
        <v>44</v>
      </c>
      <c r="F30" s="48">
        <v>15</v>
      </c>
      <c r="G30" s="48">
        <v>3.5</v>
      </c>
      <c r="H30" s="48">
        <v>4.4000000000000004</v>
      </c>
      <c r="I30" s="48">
        <v>0</v>
      </c>
      <c r="J30" s="48">
        <v>54</v>
      </c>
      <c r="K30" s="47" t="s">
        <v>43</v>
      </c>
      <c r="L30" s="69"/>
    </row>
    <row r="31" spans="1:12" ht="15" x14ac:dyDescent="0.2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69"/>
    </row>
    <row r="32" spans="1:12" ht="15" x14ac:dyDescent="0.25">
      <c r="A32" s="15"/>
      <c r="B32" s="16"/>
      <c r="C32" s="7"/>
      <c r="D32" s="17" t="s">
        <v>33</v>
      </c>
      <c r="E32" s="8"/>
      <c r="F32" s="18">
        <f>SUM(F25:F31)</f>
        <v>605</v>
      </c>
      <c r="G32" s="18">
        <f>SUM(G25:G31)</f>
        <v>22.209999999999997</v>
      </c>
      <c r="H32" s="18">
        <f>SUM(H25:H31)</f>
        <v>20.409999999999997</v>
      </c>
      <c r="I32" s="18">
        <f>SUM(I25:I31)</f>
        <v>43.580000000000005</v>
      </c>
      <c r="J32" s="18">
        <f>SUM(J25:J31)</f>
        <v>415</v>
      </c>
      <c r="K32" s="24"/>
      <c r="L32" s="65">
        <v>75.78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8"/>
      <c r="F33" s="39"/>
      <c r="G33" s="39"/>
      <c r="H33" s="39"/>
      <c r="I33" s="39"/>
      <c r="J33" s="39"/>
      <c r="K33" s="40"/>
      <c r="L33" s="69"/>
    </row>
    <row r="34" spans="1:12" ht="15" x14ac:dyDescent="0.25">
      <c r="A34" s="13"/>
      <c r="B34" s="14"/>
      <c r="C34" s="10"/>
      <c r="D34" s="6" t="s">
        <v>27</v>
      </c>
      <c r="E34" s="38"/>
      <c r="F34" s="39"/>
      <c r="G34" s="39"/>
      <c r="H34" s="39"/>
      <c r="I34" s="39"/>
      <c r="J34" s="39"/>
      <c r="K34" s="40"/>
      <c r="L34" s="69"/>
    </row>
    <row r="35" spans="1:12" ht="15" x14ac:dyDescent="0.25">
      <c r="A35" s="13"/>
      <c r="B35" s="14"/>
      <c r="C35" s="10"/>
      <c r="D35" s="6" t="s">
        <v>28</v>
      </c>
      <c r="E35" s="38"/>
      <c r="F35" s="39"/>
      <c r="G35" s="39"/>
      <c r="H35" s="39"/>
      <c r="I35" s="39"/>
      <c r="J35" s="39"/>
      <c r="K35" s="40"/>
      <c r="L35" s="69"/>
    </row>
    <row r="36" spans="1:12" ht="15" x14ac:dyDescent="0.25">
      <c r="A36" s="13"/>
      <c r="B36" s="14"/>
      <c r="C36" s="10"/>
      <c r="D36" s="6" t="s">
        <v>29</v>
      </c>
      <c r="E36" s="38"/>
      <c r="F36" s="39"/>
      <c r="G36" s="39"/>
      <c r="H36" s="39"/>
      <c r="I36" s="39"/>
      <c r="J36" s="39"/>
      <c r="K36" s="40"/>
      <c r="L36" s="69"/>
    </row>
    <row r="37" spans="1:12" ht="15" x14ac:dyDescent="0.25">
      <c r="A37" s="13"/>
      <c r="B37" s="14"/>
      <c r="C37" s="10"/>
      <c r="D37" s="6" t="s">
        <v>30</v>
      </c>
      <c r="E37" s="38"/>
      <c r="F37" s="39"/>
      <c r="G37" s="39"/>
      <c r="H37" s="39"/>
      <c r="I37" s="39"/>
      <c r="J37" s="39"/>
      <c r="K37" s="40"/>
      <c r="L37" s="69"/>
    </row>
    <row r="38" spans="1:12" ht="15" x14ac:dyDescent="0.25">
      <c r="A38" s="13"/>
      <c r="B38" s="14"/>
      <c r="C38" s="10"/>
      <c r="D38" s="6" t="s">
        <v>31</v>
      </c>
      <c r="E38" s="38"/>
      <c r="F38" s="39"/>
      <c r="G38" s="39"/>
      <c r="H38" s="39"/>
      <c r="I38" s="39"/>
      <c r="J38" s="39"/>
      <c r="K38" s="40"/>
      <c r="L38" s="69"/>
    </row>
    <row r="39" spans="1:12" ht="15" x14ac:dyDescent="0.25">
      <c r="A39" s="13"/>
      <c r="B39" s="14"/>
      <c r="C39" s="10"/>
      <c r="D39" s="6" t="s">
        <v>32</v>
      </c>
      <c r="E39" s="38"/>
      <c r="F39" s="39"/>
      <c r="G39" s="39"/>
      <c r="H39" s="39"/>
      <c r="I39" s="39"/>
      <c r="J39" s="39"/>
      <c r="K39" s="40"/>
      <c r="L39" s="6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6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69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3">SUM(G33:G41)</f>
        <v>0</v>
      </c>
      <c r="H42" s="18">
        <f t="shared" ref="H42" si="4">SUM(H33:H41)</f>
        <v>0</v>
      </c>
      <c r="I42" s="18">
        <f t="shared" ref="I42" si="5">SUM(I33:I41)</f>
        <v>0</v>
      </c>
      <c r="J42" s="18">
        <f t="shared" ref="J42:L42" si="6">SUM(J33:J41)</f>
        <v>0</v>
      </c>
      <c r="K42" s="24"/>
      <c r="L42" s="65">
        <f t="shared" si="6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71" t="s">
        <v>4</v>
      </c>
      <c r="D43" s="72"/>
      <c r="E43" s="30"/>
      <c r="F43" s="31">
        <f>F32+F42</f>
        <v>605</v>
      </c>
      <c r="G43" s="31">
        <f t="shared" ref="G43" si="7">G32+G42</f>
        <v>22.209999999999997</v>
      </c>
      <c r="H43" s="31">
        <f t="shared" ref="H43" si="8">H32+H42</f>
        <v>20.409999999999997</v>
      </c>
      <c r="I43" s="31">
        <f t="shared" ref="I43" si="9">I32+I42</f>
        <v>43.580000000000005</v>
      </c>
      <c r="J43" s="31">
        <f t="shared" ref="J43:L43" si="10">J32+J42</f>
        <v>415</v>
      </c>
      <c r="K43" s="31"/>
      <c r="L43" s="64">
        <f t="shared" si="10"/>
        <v>75.78</v>
      </c>
    </row>
    <row r="44" spans="1:12" ht="15" x14ac:dyDescent="0.25">
      <c r="A44" s="19">
        <v>1</v>
      </c>
      <c r="B44" s="20">
        <v>3</v>
      </c>
      <c r="C44" s="21" t="s">
        <v>20</v>
      </c>
      <c r="D44" s="59" t="s">
        <v>21</v>
      </c>
      <c r="E44" s="57" t="s">
        <v>64</v>
      </c>
      <c r="F44" s="58">
        <v>200</v>
      </c>
      <c r="G44" s="58">
        <v>8.66</v>
      </c>
      <c r="H44" s="58">
        <v>7.86</v>
      </c>
      <c r="I44" s="58">
        <v>37.200000000000003</v>
      </c>
      <c r="J44" s="58">
        <v>254</v>
      </c>
      <c r="K44" s="57" t="s">
        <v>63</v>
      </c>
      <c r="L44" s="68"/>
    </row>
    <row r="45" spans="1:12" ht="15" x14ac:dyDescent="0.25">
      <c r="A45" s="22"/>
      <c r="B45" s="14"/>
      <c r="C45" s="10"/>
      <c r="D45" s="52"/>
      <c r="E45" s="47" t="s">
        <v>42</v>
      </c>
      <c r="F45" s="48">
        <v>10</v>
      </c>
      <c r="G45" s="48">
        <v>0.08</v>
      </c>
      <c r="H45" s="48">
        <v>7.25</v>
      </c>
      <c r="I45" s="48">
        <v>0.13</v>
      </c>
      <c r="J45" s="48">
        <v>66</v>
      </c>
      <c r="K45" s="47" t="s">
        <v>41</v>
      </c>
      <c r="L45" s="69"/>
    </row>
    <row r="46" spans="1:12" ht="15" x14ac:dyDescent="0.25">
      <c r="A46" s="22"/>
      <c r="B46" s="14"/>
      <c r="C46" s="10"/>
      <c r="D46" s="54" t="s">
        <v>22</v>
      </c>
      <c r="E46" s="47" t="s">
        <v>62</v>
      </c>
      <c r="F46" s="48">
        <v>200</v>
      </c>
      <c r="G46" s="48">
        <v>2.8</v>
      </c>
      <c r="H46" s="48">
        <v>2.5</v>
      </c>
      <c r="I46" s="48">
        <v>13.6</v>
      </c>
      <c r="J46" s="48">
        <v>88</v>
      </c>
      <c r="K46" s="47" t="s">
        <v>61</v>
      </c>
      <c r="L46" s="69"/>
    </row>
    <row r="47" spans="1:12" ht="15" x14ac:dyDescent="0.25">
      <c r="A47" s="22"/>
      <c r="B47" s="14"/>
      <c r="C47" s="10"/>
      <c r="D47" s="54" t="s">
        <v>23</v>
      </c>
      <c r="E47" s="47" t="s">
        <v>60</v>
      </c>
      <c r="F47" s="48">
        <v>30</v>
      </c>
      <c r="G47" s="48">
        <v>3.2</v>
      </c>
      <c r="H47" s="48">
        <v>1.4</v>
      </c>
      <c r="I47" s="48">
        <v>13.8</v>
      </c>
      <c r="J47" s="48">
        <v>82</v>
      </c>
      <c r="K47" s="60"/>
      <c r="L47" s="69"/>
    </row>
    <row r="48" spans="1:12" ht="15" x14ac:dyDescent="0.25">
      <c r="A48" s="22"/>
      <c r="B48" s="14"/>
      <c r="C48" s="10"/>
      <c r="D48" s="53"/>
      <c r="E48" s="47" t="s">
        <v>44</v>
      </c>
      <c r="F48" s="48">
        <v>15</v>
      </c>
      <c r="G48" s="48">
        <v>3.5</v>
      </c>
      <c r="H48" s="48">
        <v>4.4000000000000004</v>
      </c>
      <c r="I48" s="48">
        <v>0</v>
      </c>
      <c r="J48" s="48">
        <v>54</v>
      </c>
      <c r="K48" s="47" t="s">
        <v>43</v>
      </c>
      <c r="L48" s="69"/>
    </row>
    <row r="49" spans="1:12" ht="15" x14ac:dyDescent="0.25">
      <c r="A49" s="22"/>
      <c r="B49" s="14"/>
      <c r="C49" s="10"/>
      <c r="D49" s="54" t="s">
        <v>24</v>
      </c>
      <c r="E49" s="47" t="s">
        <v>59</v>
      </c>
      <c r="F49" s="48">
        <v>120</v>
      </c>
      <c r="G49" s="48">
        <v>0.48</v>
      </c>
      <c r="H49" s="48">
        <v>0.48</v>
      </c>
      <c r="I49" s="48">
        <v>11.76</v>
      </c>
      <c r="J49" s="48">
        <v>53</v>
      </c>
      <c r="K49" s="47" t="s">
        <v>39</v>
      </c>
      <c r="L49" s="69"/>
    </row>
    <row r="50" spans="1:12" ht="15" x14ac:dyDescent="0.25">
      <c r="A50" s="22"/>
      <c r="B50" s="14"/>
      <c r="C50" s="10"/>
      <c r="D50" s="62"/>
      <c r="E50" s="61"/>
      <c r="F50" s="60"/>
      <c r="G50" s="60"/>
      <c r="H50" s="60"/>
      <c r="I50" s="60"/>
      <c r="J50" s="60"/>
      <c r="K50" s="60"/>
      <c r="L50" s="69"/>
    </row>
    <row r="51" spans="1:12" ht="15" x14ac:dyDescent="0.25">
      <c r="A51" s="23"/>
      <c r="B51" s="16"/>
      <c r="C51" s="7"/>
      <c r="D51" s="17" t="s">
        <v>33</v>
      </c>
      <c r="E51" s="8"/>
      <c r="F51" s="18">
        <f>SUM(F44:F50)</f>
        <v>575</v>
      </c>
      <c r="G51" s="18">
        <f t="shared" ref="G51:J51" si="11">SUM(G44:G50)</f>
        <v>18.72</v>
      </c>
      <c r="H51" s="18">
        <f t="shared" si="11"/>
        <v>23.889999999999997</v>
      </c>
      <c r="I51" s="18">
        <f t="shared" si="11"/>
        <v>76.490000000000009</v>
      </c>
      <c r="J51" s="18">
        <f t="shared" si="11"/>
        <v>597</v>
      </c>
      <c r="K51" s="24"/>
      <c r="L51" s="65">
        <v>75.78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8"/>
      <c r="F52" s="39"/>
      <c r="G52" s="39"/>
      <c r="H52" s="39"/>
      <c r="I52" s="39"/>
      <c r="J52" s="39"/>
      <c r="K52" s="40"/>
      <c r="L52" s="69"/>
    </row>
    <row r="53" spans="1:12" ht="15" x14ac:dyDescent="0.25">
      <c r="A53" s="22"/>
      <c r="B53" s="14"/>
      <c r="C53" s="10"/>
      <c r="D53" s="6" t="s">
        <v>27</v>
      </c>
      <c r="E53" s="38"/>
      <c r="F53" s="39"/>
      <c r="G53" s="39"/>
      <c r="H53" s="39"/>
      <c r="I53" s="39"/>
      <c r="J53" s="39"/>
      <c r="K53" s="40"/>
      <c r="L53" s="69"/>
    </row>
    <row r="54" spans="1:12" ht="15" x14ac:dyDescent="0.25">
      <c r="A54" s="22"/>
      <c r="B54" s="14"/>
      <c r="C54" s="10"/>
      <c r="D54" s="6" t="s">
        <v>28</v>
      </c>
      <c r="E54" s="38"/>
      <c r="F54" s="39"/>
      <c r="G54" s="39"/>
      <c r="H54" s="39"/>
      <c r="I54" s="39"/>
      <c r="J54" s="39"/>
      <c r="K54" s="40"/>
      <c r="L54" s="69"/>
    </row>
    <row r="55" spans="1:12" ht="15" x14ac:dyDescent="0.25">
      <c r="A55" s="22"/>
      <c r="B55" s="14"/>
      <c r="C55" s="10"/>
      <c r="D55" s="6" t="s">
        <v>29</v>
      </c>
      <c r="E55" s="38"/>
      <c r="F55" s="39"/>
      <c r="G55" s="39"/>
      <c r="H55" s="39"/>
      <c r="I55" s="39"/>
      <c r="J55" s="39"/>
      <c r="K55" s="40"/>
      <c r="L55" s="69"/>
    </row>
    <row r="56" spans="1:12" ht="15" x14ac:dyDescent="0.25">
      <c r="A56" s="22"/>
      <c r="B56" s="14"/>
      <c r="C56" s="10"/>
      <c r="D56" s="6" t="s">
        <v>30</v>
      </c>
      <c r="E56" s="38"/>
      <c r="F56" s="39"/>
      <c r="G56" s="39"/>
      <c r="H56" s="39"/>
      <c r="I56" s="39"/>
      <c r="J56" s="39"/>
      <c r="K56" s="40"/>
      <c r="L56" s="69"/>
    </row>
    <row r="57" spans="1:12" ht="15" x14ac:dyDescent="0.25">
      <c r="A57" s="22"/>
      <c r="B57" s="14"/>
      <c r="C57" s="10"/>
      <c r="D57" s="6" t="s">
        <v>31</v>
      </c>
      <c r="E57" s="38"/>
      <c r="F57" s="39"/>
      <c r="G57" s="39"/>
      <c r="H57" s="39"/>
      <c r="I57" s="39"/>
      <c r="J57" s="39"/>
      <c r="K57" s="40"/>
      <c r="L57" s="69"/>
    </row>
    <row r="58" spans="1:12" ht="15" x14ac:dyDescent="0.25">
      <c r="A58" s="22"/>
      <c r="B58" s="14"/>
      <c r="C58" s="10"/>
      <c r="D58" s="6" t="s">
        <v>32</v>
      </c>
      <c r="E58" s="38"/>
      <c r="F58" s="39"/>
      <c r="G58" s="39"/>
      <c r="H58" s="39"/>
      <c r="I58" s="39"/>
      <c r="J58" s="39"/>
      <c r="K58" s="40"/>
      <c r="L58" s="6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6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69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12">SUM(G52:G60)</f>
        <v>0</v>
      </c>
      <c r="H61" s="18">
        <f t="shared" ref="H61" si="13">SUM(H52:H60)</f>
        <v>0</v>
      </c>
      <c r="I61" s="18">
        <f t="shared" ref="I61" si="14">SUM(I52:I60)</f>
        <v>0</v>
      </c>
      <c r="J61" s="18">
        <f t="shared" ref="J61:L61" si="15">SUM(J52:J60)</f>
        <v>0</v>
      </c>
      <c r="K61" s="24"/>
      <c r="L61" s="65">
        <f t="shared" si="1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71" t="s">
        <v>4</v>
      </c>
      <c r="D62" s="72"/>
      <c r="E62" s="30"/>
      <c r="F62" s="31">
        <f>F51+F61</f>
        <v>575</v>
      </c>
      <c r="G62" s="31">
        <f t="shared" ref="G62" si="16">G51+G61</f>
        <v>18.72</v>
      </c>
      <c r="H62" s="31">
        <f t="shared" ref="H62" si="17">H51+H61</f>
        <v>23.889999999999997</v>
      </c>
      <c r="I62" s="31">
        <f t="shared" ref="I62" si="18">I51+I61</f>
        <v>76.490000000000009</v>
      </c>
      <c r="J62" s="31">
        <f t="shared" ref="J62:L62" si="19">J51+J61</f>
        <v>597</v>
      </c>
      <c r="K62" s="31"/>
      <c r="L62" s="64">
        <f t="shared" si="19"/>
        <v>75.78</v>
      </c>
    </row>
    <row r="63" spans="1:12" ht="15" x14ac:dyDescent="0.25">
      <c r="A63" s="19">
        <v>1</v>
      </c>
      <c r="B63" s="20">
        <v>4</v>
      </c>
      <c r="C63" s="21" t="s">
        <v>20</v>
      </c>
      <c r="D63" s="59" t="s">
        <v>21</v>
      </c>
      <c r="E63" s="57" t="s">
        <v>67</v>
      </c>
      <c r="F63" s="58">
        <v>200</v>
      </c>
      <c r="G63" s="58">
        <v>5.7</v>
      </c>
      <c r="H63" s="58">
        <v>4.4000000000000004</v>
      </c>
      <c r="I63" s="58">
        <v>70.7</v>
      </c>
      <c r="J63" s="58">
        <v>346</v>
      </c>
      <c r="K63" s="57" t="s">
        <v>66</v>
      </c>
      <c r="L63" s="68"/>
    </row>
    <row r="64" spans="1:12" ht="15" x14ac:dyDescent="0.25">
      <c r="A64" s="22"/>
      <c r="B64" s="14"/>
      <c r="C64" s="10"/>
      <c r="D64" s="54" t="s">
        <v>22</v>
      </c>
      <c r="E64" s="47" t="s">
        <v>65</v>
      </c>
      <c r="F64" s="48">
        <v>200</v>
      </c>
      <c r="G64" s="48">
        <v>3.3</v>
      </c>
      <c r="H64" s="48">
        <v>2.9</v>
      </c>
      <c r="I64" s="48">
        <v>13.8</v>
      </c>
      <c r="J64" s="48">
        <v>94</v>
      </c>
      <c r="K64" s="47" t="s">
        <v>46</v>
      </c>
      <c r="L64" s="69"/>
    </row>
    <row r="65" spans="1:12" ht="15" x14ac:dyDescent="0.25">
      <c r="A65" s="22"/>
      <c r="B65" s="14"/>
      <c r="C65" s="10"/>
      <c r="D65" s="54" t="s">
        <v>23</v>
      </c>
      <c r="E65" s="47" t="s">
        <v>60</v>
      </c>
      <c r="F65" s="48">
        <v>30</v>
      </c>
      <c r="G65" s="48">
        <v>3.2</v>
      </c>
      <c r="H65" s="48">
        <v>1.4</v>
      </c>
      <c r="I65" s="48">
        <v>13.8</v>
      </c>
      <c r="J65" s="48">
        <v>82</v>
      </c>
      <c r="K65" s="47"/>
      <c r="L65" s="69"/>
    </row>
    <row r="66" spans="1:12" ht="15" x14ac:dyDescent="0.25">
      <c r="A66" s="22"/>
      <c r="B66" s="14"/>
      <c r="C66" s="10"/>
      <c r="D66" s="53"/>
      <c r="E66" s="47" t="s">
        <v>42</v>
      </c>
      <c r="F66" s="48">
        <v>10</v>
      </c>
      <c r="G66" s="48">
        <v>0.08</v>
      </c>
      <c r="H66" s="48">
        <v>7.25</v>
      </c>
      <c r="I66" s="48">
        <v>0.13</v>
      </c>
      <c r="J66" s="48">
        <v>66</v>
      </c>
      <c r="K66" s="47" t="s">
        <v>41</v>
      </c>
      <c r="L66" s="69"/>
    </row>
    <row r="67" spans="1:12" ht="15" x14ac:dyDescent="0.25">
      <c r="A67" s="22"/>
      <c r="B67" s="14"/>
      <c r="C67" s="10"/>
      <c r="D67" s="53"/>
      <c r="E67" s="47" t="s">
        <v>44</v>
      </c>
      <c r="F67" s="48">
        <v>15</v>
      </c>
      <c r="G67" s="48">
        <v>3.5</v>
      </c>
      <c r="H67" s="48">
        <v>4.4000000000000004</v>
      </c>
      <c r="I67" s="48">
        <v>0</v>
      </c>
      <c r="J67" s="48">
        <v>54</v>
      </c>
      <c r="K67" s="47" t="s">
        <v>43</v>
      </c>
      <c r="L67" s="69"/>
    </row>
    <row r="68" spans="1:12" ht="15" x14ac:dyDescent="0.25">
      <c r="A68" s="22"/>
      <c r="B68" s="14"/>
      <c r="C68" s="10"/>
      <c r="D68" s="54" t="s">
        <v>24</v>
      </c>
      <c r="E68" s="47" t="s">
        <v>59</v>
      </c>
      <c r="F68" s="48">
        <v>100</v>
      </c>
      <c r="G68" s="48">
        <v>0.4</v>
      </c>
      <c r="H68" s="48">
        <v>0.4</v>
      </c>
      <c r="I68" s="48">
        <v>9.8000000000000007</v>
      </c>
      <c r="J68" s="48">
        <v>44</v>
      </c>
      <c r="K68" s="47" t="s">
        <v>39</v>
      </c>
      <c r="L68" s="69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69"/>
    </row>
    <row r="70" spans="1:12" ht="15" x14ac:dyDescent="0.25">
      <c r="A70" s="23"/>
      <c r="B70" s="16"/>
      <c r="C70" s="7"/>
      <c r="D70" s="17" t="s">
        <v>33</v>
      </c>
      <c r="E70" s="8"/>
      <c r="F70" s="18">
        <f>SUM(F63:F69)</f>
        <v>555</v>
      </c>
      <c r="G70" s="18">
        <f>SUM(G63:G69)</f>
        <v>16.18</v>
      </c>
      <c r="H70" s="18">
        <f>SUM(H63:H69)</f>
        <v>20.75</v>
      </c>
      <c r="I70" s="18">
        <f>SUM(I63:I69)</f>
        <v>108.22999999999999</v>
      </c>
      <c r="J70" s="18">
        <f>SUM(J63:J69)</f>
        <v>686</v>
      </c>
      <c r="K70" s="24"/>
      <c r="L70" s="65">
        <v>75.78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8"/>
      <c r="F71" s="39"/>
      <c r="G71" s="39"/>
      <c r="H71" s="39"/>
      <c r="I71" s="39"/>
      <c r="J71" s="39"/>
      <c r="K71" s="40"/>
      <c r="L71" s="69"/>
    </row>
    <row r="72" spans="1:12" ht="15" x14ac:dyDescent="0.25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40"/>
      <c r="L72" s="69"/>
    </row>
    <row r="73" spans="1:12" ht="15" x14ac:dyDescent="0.25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40"/>
      <c r="L73" s="69"/>
    </row>
    <row r="74" spans="1:12" ht="15" x14ac:dyDescent="0.25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40"/>
      <c r="L74" s="69"/>
    </row>
    <row r="75" spans="1:12" ht="15" x14ac:dyDescent="0.25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40"/>
      <c r="L75" s="69"/>
    </row>
    <row r="76" spans="1:12" ht="15" x14ac:dyDescent="0.25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40"/>
      <c r="L76" s="69"/>
    </row>
    <row r="77" spans="1:12" ht="15" x14ac:dyDescent="0.25">
      <c r="A77" s="22"/>
      <c r="B77" s="14"/>
      <c r="C77" s="10"/>
      <c r="D77" s="6" t="s">
        <v>32</v>
      </c>
      <c r="E77" s="38"/>
      <c r="F77" s="39"/>
      <c r="G77" s="39"/>
      <c r="H77" s="39"/>
      <c r="I77" s="39"/>
      <c r="J77" s="39"/>
      <c r="K77" s="40"/>
      <c r="L77" s="6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6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69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20">SUM(G71:G79)</f>
        <v>0</v>
      </c>
      <c r="H80" s="18">
        <f t="shared" ref="H80" si="21">SUM(H71:H79)</f>
        <v>0</v>
      </c>
      <c r="I80" s="18">
        <f t="shared" ref="I80" si="22">SUM(I71:I79)</f>
        <v>0</v>
      </c>
      <c r="J80" s="18">
        <f t="shared" ref="J80:L80" si="23">SUM(J71:J79)</f>
        <v>0</v>
      </c>
      <c r="K80" s="24"/>
      <c r="L80" s="65">
        <f t="shared" si="23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71" t="s">
        <v>4</v>
      </c>
      <c r="D81" s="72"/>
      <c r="E81" s="30"/>
      <c r="F81" s="31">
        <f>F70+F80</f>
        <v>555</v>
      </c>
      <c r="G81" s="31">
        <f t="shared" ref="G81" si="24">G70+G80</f>
        <v>16.18</v>
      </c>
      <c r="H81" s="31">
        <f t="shared" ref="H81" si="25">H70+H80</f>
        <v>20.75</v>
      </c>
      <c r="I81" s="31">
        <f t="shared" ref="I81" si="26">I70+I80</f>
        <v>108.22999999999999</v>
      </c>
      <c r="J81" s="31">
        <f t="shared" ref="J81:L81" si="27">J70+J80</f>
        <v>686</v>
      </c>
      <c r="K81" s="31"/>
      <c r="L81" s="64">
        <f t="shared" si="27"/>
        <v>75.78</v>
      </c>
    </row>
    <row r="82" spans="1:12" ht="15" x14ac:dyDescent="0.25">
      <c r="A82" s="19">
        <v>1</v>
      </c>
      <c r="B82" s="20">
        <v>5</v>
      </c>
      <c r="C82" s="21" t="s">
        <v>20</v>
      </c>
      <c r="D82" s="59" t="s">
        <v>21</v>
      </c>
      <c r="E82" s="57" t="s">
        <v>71</v>
      </c>
      <c r="F82" s="58">
        <v>100</v>
      </c>
      <c r="G82" s="58">
        <v>17.399999999999999</v>
      </c>
      <c r="H82" s="58">
        <v>13.8</v>
      </c>
      <c r="I82" s="58">
        <v>15.6</v>
      </c>
      <c r="J82" s="58">
        <v>256</v>
      </c>
      <c r="K82" s="57" t="s">
        <v>70</v>
      </c>
      <c r="L82" s="68"/>
    </row>
    <row r="83" spans="1:12" ht="15" x14ac:dyDescent="0.25">
      <c r="A83" s="22"/>
      <c r="B83" s="14"/>
      <c r="C83" s="10"/>
      <c r="D83" s="52"/>
      <c r="E83" s="47" t="s">
        <v>69</v>
      </c>
      <c r="F83" s="48">
        <v>150</v>
      </c>
      <c r="G83" s="48">
        <v>5.55</v>
      </c>
      <c r="H83" s="48">
        <v>0.45</v>
      </c>
      <c r="I83" s="48">
        <v>29.6</v>
      </c>
      <c r="J83" s="48">
        <v>190</v>
      </c>
      <c r="K83" s="47" t="s">
        <v>68</v>
      </c>
      <c r="L83" s="69"/>
    </row>
    <row r="84" spans="1:12" ht="15" x14ac:dyDescent="0.25">
      <c r="A84" s="22"/>
      <c r="B84" s="14"/>
      <c r="C84" s="10"/>
      <c r="D84" s="54" t="s">
        <v>22</v>
      </c>
      <c r="E84" s="47" t="s">
        <v>54</v>
      </c>
      <c r="F84" s="48">
        <v>200</v>
      </c>
      <c r="G84" s="48">
        <v>0.2</v>
      </c>
      <c r="H84" s="48">
        <v>0.1</v>
      </c>
      <c r="I84" s="48">
        <v>9.3000000000000007</v>
      </c>
      <c r="J84" s="48">
        <v>38</v>
      </c>
      <c r="K84" s="47" t="s">
        <v>53</v>
      </c>
      <c r="L84" s="69"/>
    </row>
    <row r="85" spans="1:12" ht="15" x14ac:dyDescent="0.25">
      <c r="A85" s="22"/>
      <c r="B85" s="14"/>
      <c r="C85" s="10"/>
      <c r="D85" s="54" t="s">
        <v>23</v>
      </c>
      <c r="E85" s="47" t="s">
        <v>45</v>
      </c>
      <c r="F85" s="48">
        <v>30</v>
      </c>
      <c r="G85" s="48">
        <v>1.98</v>
      </c>
      <c r="H85" s="48">
        <v>0.36</v>
      </c>
      <c r="I85" s="48">
        <v>17.8</v>
      </c>
      <c r="J85" s="48">
        <v>52</v>
      </c>
      <c r="K85" s="47"/>
      <c r="L85" s="69"/>
    </row>
    <row r="86" spans="1:12" ht="15" x14ac:dyDescent="0.25">
      <c r="A86" s="22"/>
      <c r="B86" s="14"/>
      <c r="C86" s="10"/>
      <c r="D86" s="53"/>
      <c r="E86" s="47" t="s">
        <v>42</v>
      </c>
      <c r="F86" s="48">
        <v>10</v>
      </c>
      <c r="G86" s="48">
        <v>0.08</v>
      </c>
      <c r="H86" s="48">
        <v>7.25</v>
      </c>
      <c r="I86" s="48">
        <v>0.13</v>
      </c>
      <c r="J86" s="48">
        <v>66</v>
      </c>
      <c r="K86" s="47" t="s">
        <v>41</v>
      </c>
      <c r="L86" s="69"/>
    </row>
    <row r="87" spans="1:12" ht="15" x14ac:dyDescent="0.25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69"/>
    </row>
    <row r="88" spans="1:12" ht="15" x14ac:dyDescent="0.2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69"/>
    </row>
    <row r="89" spans="1:12" ht="15" x14ac:dyDescent="0.25">
      <c r="A89" s="23"/>
      <c r="B89" s="16"/>
      <c r="C89" s="7"/>
      <c r="D89" s="17" t="s">
        <v>33</v>
      </c>
      <c r="E89" s="8"/>
      <c r="F89" s="18">
        <f>SUM(F82:F88)</f>
        <v>490</v>
      </c>
      <c r="G89" s="18">
        <f>SUM(G82:G88)</f>
        <v>25.209999999999997</v>
      </c>
      <c r="H89" s="18">
        <f>SUM(H82:H88)</f>
        <v>21.96</v>
      </c>
      <c r="I89" s="18">
        <f>SUM(I82:I88)</f>
        <v>72.429999999999993</v>
      </c>
      <c r="J89" s="18">
        <f>SUM(J82:J88)</f>
        <v>602</v>
      </c>
      <c r="K89" s="24"/>
      <c r="L89" s="65">
        <v>75.78</v>
      </c>
    </row>
    <row r="90" spans="1:12" ht="15" x14ac:dyDescent="0.2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8"/>
      <c r="F90" s="39"/>
      <c r="G90" s="39"/>
      <c r="H90" s="39"/>
      <c r="I90" s="39"/>
      <c r="J90" s="39"/>
      <c r="K90" s="40"/>
      <c r="L90" s="69"/>
    </row>
    <row r="91" spans="1:12" ht="15" x14ac:dyDescent="0.25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40"/>
      <c r="L91" s="69"/>
    </row>
    <row r="92" spans="1:12" ht="15" x14ac:dyDescent="0.25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40"/>
      <c r="L92" s="69"/>
    </row>
    <row r="93" spans="1:12" ht="15" x14ac:dyDescent="0.25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40"/>
      <c r="L93" s="69"/>
    </row>
    <row r="94" spans="1:12" ht="15" x14ac:dyDescent="0.25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40"/>
      <c r="L94" s="69"/>
    </row>
    <row r="95" spans="1:12" ht="15" x14ac:dyDescent="0.25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40"/>
      <c r="L95" s="69"/>
    </row>
    <row r="96" spans="1:12" ht="15" x14ac:dyDescent="0.25">
      <c r="A96" s="22"/>
      <c r="B96" s="14"/>
      <c r="C96" s="10"/>
      <c r="D96" s="6" t="s">
        <v>32</v>
      </c>
      <c r="E96" s="38"/>
      <c r="F96" s="39"/>
      <c r="G96" s="39"/>
      <c r="H96" s="39"/>
      <c r="I96" s="39"/>
      <c r="J96" s="39"/>
      <c r="K96" s="40"/>
      <c r="L96" s="6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6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69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28">SUM(G90:G98)</f>
        <v>0</v>
      </c>
      <c r="H99" s="18">
        <f t="shared" ref="H99" si="29">SUM(H90:H98)</f>
        <v>0</v>
      </c>
      <c r="I99" s="18">
        <f t="shared" ref="I99" si="30">SUM(I90:I98)</f>
        <v>0</v>
      </c>
      <c r="J99" s="18">
        <f t="shared" ref="J99:L99" si="31">SUM(J90:J98)</f>
        <v>0</v>
      </c>
      <c r="K99" s="24"/>
      <c r="L99" s="65">
        <f t="shared" si="31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71" t="s">
        <v>4</v>
      </c>
      <c r="D100" s="72"/>
      <c r="E100" s="30"/>
      <c r="F100" s="31">
        <f>F89+F99</f>
        <v>490</v>
      </c>
      <c r="G100" s="31">
        <f t="shared" ref="G100" si="32">G89+G99</f>
        <v>25.209999999999997</v>
      </c>
      <c r="H100" s="31">
        <f t="shared" ref="H100" si="33">H89+H99</f>
        <v>21.96</v>
      </c>
      <c r="I100" s="31">
        <f t="shared" ref="I100" si="34">I89+I99</f>
        <v>72.429999999999993</v>
      </c>
      <c r="J100" s="31">
        <f t="shared" ref="J100:L100" si="35">J89+J99</f>
        <v>602</v>
      </c>
      <c r="K100" s="31"/>
      <c r="L100" s="64">
        <f t="shared" si="35"/>
        <v>75.78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9" t="s">
        <v>21</v>
      </c>
      <c r="E101" s="57" t="s">
        <v>73</v>
      </c>
      <c r="F101" s="58">
        <v>200</v>
      </c>
      <c r="G101" s="58">
        <v>7.72</v>
      </c>
      <c r="H101" s="58">
        <v>17.05</v>
      </c>
      <c r="I101" s="58">
        <v>35.96</v>
      </c>
      <c r="J101" s="58">
        <v>236</v>
      </c>
      <c r="K101" s="57" t="s">
        <v>72</v>
      </c>
      <c r="L101" s="68"/>
    </row>
    <row r="102" spans="1:12" ht="15" x14ac:dyDescent="0.25">
      <c r="A102" s="22"/>
      <c r="B102" s="14"/>
      <c r="C102" s="10"/>
      <c r="D102" s="54" t="s">
        <v>22</v>
      </c>
      <c r="E102" s="47" t="s">
        <v>62</v>
      </c>
      <c r="F102" s="48">
        <v>200</v>
      </c>
      <c r="G102" s="48">
        <v>2.8</v>
      </c>
      <c r="H102" s="48">
        <v>2.5</v>
      </c>
      <c r="I102" s="48">
        <v>13.6</v>
      </c>
      <c r="J102" s="48">
        <v>88</v>
      </c>
      <c r="K102" s="47" t="s">
        <v>61</v>
      </c>
      <c r="L102" s="69"/>
    </row>
    <row r="103" spans="1:12" ht="15" x14ac:dyDescent="0.25">
      <c r="A103" s="22"/>
      <c r="B103" s="14"/>
      <c r="C103" s="10"/>
      <c r="D103" s="54" t="s">
        <v>23</v>
      </c>
      <c r="E103" s="47" t="s">
        <v>45</v>
      </c>
      <c r="F103" s="48">
        <v>30</v>
      </c>
      <c r="G103" s="48">
        <v>1.98</v>
      </c>
      <c r="H103" s="48">
        <v>0.36</v>
      </c>
      <c r="I103" s="48">
        <v>17.8</v>
      </c>
      <c r="J103" s="48">
        <v>52</v>
      </c>
      <c r="K103" s="47"/>
      <c r="L103" s="69"/>
    </row>
    <row r="104" spans="1:12" ht="15" x14ac:dyDescent="0.25">
      <c r="A104" s="22"/>
      <c r="B104" s="14"/>
      <c r="C104" s="10"/>
      <c r="D104" s="53"/>
      <c r="E104" s="47" t="s">
        <v>42</v>
      </c>
      <c r="F104" s="48">
        <v>10</v>
      </c>
      <c r="G104" s="48">
        <v>0.08</v>
      </c>
      <c r="H104" s="48">
        <v>7.25</v>
      </c>
      <c r="I104" s="48">
        <v>0.13</v>
      </c>
      <c r="J104" s="48">
        <v>66</v>
      </c>
      <c r="K104" s="47" t="s">
        <v>41</v>
      </c>
      <c r="L104" s="69"/>
    </row>
    <row r="105" spans="1:12" ht="15" x14ac:dyDescent="0.25">
      <c r="A105" s="22"/>
      <c r="B105" s="14"/>
      <c r="C105" s="10"/>
      <c r="D105" s="53"/>
      <c r="E105" s="47" t="s">
        <v>44</v>
      </c>
      <c r="F105" s="48">
        <v>15</v>
      </c>
      <c r="G105" s="48">
        <v>3.5</v>
      </c>
      <c r="H105" s="48">
        <v>4.4000000000000004</v>
      </c>
      <c r="I105" s="48">
        <v>0</v>
      </c>
      <c r="J105" s="48">
        <v>54</v>
      </c>
      <c r="K105" s="47" t="s">
        <v>43</v>
      </c>
      <c r="L105" s="69"/>
    </row>
    <row r="106" spans="1:12" ht="15" x14ac:dyDescent="0.25">
      <c r="A106" s="22"/>
      <c r="B106" s="14"/>
      <c r="C106" s="10"/>
      <c r="D106" s="54" t="s">
        <v>24</v>
      </c>
      <c r="E106" s="47" t="s">
        <v>59</v>
      </c>
      <c r="F106" s="48">
        <v>120</v>
      </c>
      <c r="G106" s="48">
        <v>0.48</v>
      </c>
      <c r="H106" s="48">
        <v>0.48</v>
      </c>
      <c r="I106" s="48">
        <v>11.76</v>
      </c>
      <c r="J106" s="48">
        <v>53</v>
      </c>
      <c r="K106" s="47" t="s">
        <v>39</v>
      </c>
      <c r="L106" s="69"/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69"/>
    </row>
    <row r="108" spans="1:12" ht="15" x14ac:dyDescent="0.25">
      <c r="A108" s="23"/>
      <c r="B108" s="16"/>
      <c r="C108" s="7"/>
      <c r="D108" s="17" t="s">
        <v>33</v>
      </c>
      <c r="E108" s="8"/>
      <c r="F108" s="18">
        <f>SUM(F101:F107)</f>
        <v>575</v>
      </c>
      <c r="G108" s="18">
        <f>SUM(G101:G107)</f>
        <v>16.559999999999999</v>
      </c>
      <c r="H108" s="18">
        <f>SUM(H101:H107)</f>
        <v>32.04</v>
      </c>
      <c r="I108" s="18">
        <f>SUM(I101:I107)</f>
        <v>79.25</v>
      </c>
      <c r="J108" s="18">
        <f>SUM(J101:J107)</f>
        <v>549</v>
      </c>
      <c r="K108" s="24"/>
      <c r="L108" s="65">
        <v>75.78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8"/>
      <c r="F109" s="39"/>
      <c r="G109" s="39"/>
      <c r="H109" s="39"/>
      <c r="I109" s="39"/>
      <c r="J109" s="39"/>
      <c r="K109" s="40"/>
      <c r="L109" s="69"/>
    </row>
    <row r="110" spans="1:12" ht="15" x14ac:dyDescent="0.25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40"/>
      <c r="L110" s="69"/>
    </row>
    <row r="111" spans="1:12" ht="15" x14ac:dyDescent="0.25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40"/>
      <c r="L111" s="69"/>
    </row>
    <row r="112" spans="1:12" ht="15" x14ac:dyDescent="0.25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40"/>
      <c r="L112" s="69"/>
    </row>
    <row r="113" spans="1:12" ht="15" x14ac:dyDescent="0.25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40"/>
      <c r="L113" s="69"/>
    </row>
    <row r="114" spans="1:12" ht="15" x14ac:dyDescent="0.25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40"/>
      <c r="L114" s="69"/>
    </row>
    <row r="115" spans="1:12" ht="15" x14ac:dyDescent="0.25">
      <c r="A115" s="22"/>
      <c r="B115" s="14"/>
      <c r="C115" s="10"/>
      <c r="D115" s="6" t="s">
        <v>32</v>
      </c>
      <c r="E115" s="38"/>
      <c r="F115" s="39"/>
      <c r="G115" s="39"/>
      <c r="H115" s="39"/>
      <c r="I115" s="39"/>
      <c r="J115" s="39"/>
      <c r="K115" s="40"/>
      <c r="L115" s="6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6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69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36">SUM(G109:G117)</f>
        <v>0</v>
      </c>
      <c r="H118" s="18">
        <f t="shared" si="36"/>
        <v>0</v>
      </c>
      <c r="I118" s="18">
        <f t="shared" si="36"/>
        <v>0</v>
      </c>
      <c r="J118" s="18">
        <f t="shared" si="36"/>
        <v>0</v>
      </c>
      <c r="K118" s="24"/>
      <c r="L118" s="65">
        <f t="shared" ref="L118" si="3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71" t="s">
        <v>4</v>
      </c>
      <c r="D119" s="72"/>
      <c r="E119" s="30"/>
      <c r="F119" s="31">
        <f>F108+F118</f>
        <v>575</v>
      </c>
      <c r="G119" s="31">
        <f t="shared" ref="G119" si="38">G108+G118</f>
        <v>16.559999999999999</v>
      </c>
      <c r="H119" s="31">
        <f t="shared" ref="H119" si="39">H108+H118</f>
        <v>32.04</v>
      </c>
      <c r="I119" s="31">
        <f t="shared" ref="I119" si="40">I108+I118</f>
        <v>79.25</v>
      </c>
      <c r="J119" s="31">
        <f t="shared" ref="J119:L119" si="41">J108+J118</f>
        <v>549</v>
      </c>
      <c r="K119" s="31"/>
      <c r="L119" s="64">
        <f t="shared" si="41"/>
        <v>75.78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9" t="s">
        <v>21</v>
      </c>
      <c r="E120" s="47" t="s">
        <v>78</v>
      </c>
      <c r="F120" s="48">
        <v>110</v>
      </c>
      <c r="G120" s="48">
        <v>9.4</v>
      </c>
      <c r="H120" s="48">
        <v>8.1</v>
      </c>
      <c r="I120" s="48">
        <v>9.9</v>
      </c>
      <c r="J120" s="48">
        <v>150</v>
      </c>
      <c r="K120" s="47" t="s">
        <v>77</v>
      </c>
      <c r="L120" s="68"/>
    </row>
    <row r="121" spans="1:12" ht="15" x14ac:dyDescent="0.25">
      <c r="A121" s="13"/>
      <c r="B121" s="14"/>
      <c r="C121" s="10"/>
      <c r="D121" s="52"/>
      <c r="E121" s="47" t="s">
        <v>76</v>
      </c>
      <c r="F121" s="48">
        <v>150</v>
      </c>
      <c r="G121" s="48">
        <v>5.6</v>
      </c>
      <c r="H121" s="48">
        <v>5.76</v>
      </c>
      <c r="I121" s="48">
        <v>9.8000000000000007</v>
      </c>
      <c r="J121" s="48">
        <v>173</v>
      </c>
      <c r="K121" s="47" t="s">
        <v>75</v>
      </c>
      <c r="L121" s="69"/>
    </row>
    <row r="122" spans="1:12" ht="15" x14ac:dyDescent="0.25">
      <c r="A122" s="13"/>
      <c r="B122" s="14"/>
      <c r="C122" s="10"/>
      <c r="D122" s="54" t="s">
        <v>22</v>
      </c>
      <c r="E122" s="47" t="s">
        <v>74</v>
      </c>
      <c r="F122" s="48">
        <v>200</v>
      </c>
      <c r="G122" s="48">
        <v>1</v>
      </c>
      <c r="H122" s="48">
        <v>0.2</v>
      </c>
      <c r="I122" s="48">
        <v>20.2</v>
      </c>
      <c r="J122" s="48">
        <v>42</v>
      </c>
      <c r="K122" s="60"/>
      <c r="L122" s="69"/>
    </row>
    <row r="123" spans="1:12" ht="15" x14ac:dyDescent="0.25">
      <c r="A123" s="13"/>
      <c r="B123" s="14"/>
      <c r="C123" s="10"/>
      <c r="D123" s="54" t="s">
        <v>23</v>
      </c>
      <c r="E123" s="47" t="s">
        <v>45</v>
      </c>
      <c r="F123" s="48">
        <v>30</v>
      </c>
      <c r="G123" s="48">
        <v>1.98</v>
      </c>
      <c r="H123" s="48">
        <v>0.36</v>
      </c>
      <c r="I123" s="48">
        <v>17.8</v>
      </c>
      <c r="J123" s="48">
        <v>52</v>
      </c>
      <c r="K123" s="60"/>
      <c r="L123" s="69"/>
    </row>
    <row r="124" spans="1:12" ht="15" x14ac:dyDescent="0.25">
      <c r="A124" s="13"/>
      <c r="B124" s="14"/>
      <c r="C124" s="10"/>
      <c r="D124" s="53"/>
      <c r="E124" s="47" t="s">
        <v>42</v>
      </c>
      <c r="F124" s="48">
        <v>10</v>
      </c>
      <c r="G124" s="48">
        <v>0.08</v>
      </c>
      <c r="H124" s="48">
        <v>7.25</v>
      </c>
      <c r="I124" s="48">
        <v>0.13</v>
      </c>
      <c r="J124" s="48">
        <v>66</v>
      </c>
      <c r="K124" s="47" t="s">
        <v>41</v>
      </c>
      <c r="L124" s="69"/>
    </row>
    <row r="125" spans="1:12" ht="15" x14ac:dyDescent="0.2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69"/>
    </row>
    <row r="126" spans="1:12" ht="15" x14ac:dyDescent="0.2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69"/>
    </row>
    <row r="127" spans="1:12" ht="15" x14ac:dyDescent="0.25">
      <c r="A127" s="15"/>
      <c r="B127" s="16"/>
      <c r="C127" s="7"/>
      <c r="D127" s="17" t="s">
        <v>33</v>
      </c>
      <c r="E127" s="8"/>
      <c r="F127" s="18">
        <f>SUM(F120:F126)</f>
        <v>500</v>
      </c>
      <c r="G127" s="18">
        <f>SUM(G120:G126)</f>
        <v>18.059999999999999</v>
      </c>
      <c r="H127" s="18">
        <f>SUM(H120:H126)</f>
        <v>21.669999999999998</v>
      </c>
      <c r="I127" s="18">
        <f>SUM(I120:I126)</f>
        <v>57.830000000000005</v>
      </c>
      <c r="J127" s="18">
        <f>SUM(J120:J126)</f>
        <v>483</v>
      </c>
      <c r="K127" s="24"/>
      <c r="L127" s="65">
        <v>75.78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8"/>
      <c r="F128" s="39"/>
      <c r="G128" s="39"/>
      <c r="H128" s="39"/>
      <c r="I128" s="39"/>
      <c r="J128" s="39"/>
      <c r="K128" s="40"/>
      <c r="L128" s="69"/>
    </row>
    <row r="129" spans="1:12" ht="15" x14ac:dyDescent="0.25">
      <c r="A129" s="13"/>
      <c r="B129" s="14"/>
      <c r="C129" s="10"/>
      <c r="D129" s="6" t="s">
        <v>27</v>
      </c>
      <c r="E129" s="38"/>
      <c r="F129" s="39"/>
      <c r="G129" s="39"/>
      <c r="H129" s="39"/>
      <c r="I129" s="39"/>
      <c r="J129" s="39"/>
      <c r="K129" s="40"/>
      <c r="L129" s="69"/>
    </row>
    <row r="130" spans="1:12" ht="15" x14ac:dyDescent="0.25">
      <c r="A130" s="13"/>
      <c r="B130" s="14"/>
      <c r="C130" s="10"/>
      <c r="D130" s="6" t="s">
        <v>28</v>
      </c>
      <c r="E130" s="38"/>
      <c r="F130" s="39"/>
      <c r="G130" s="39"/>
      <c r="H130" s="39"/>
      <c r="I130" s="39"/>
      <c r="J130" s="39"/>
      <c r="K130" s="40"/>
      <c r="L130" s="69"/>
    </row>
    <row r="131" spans="1:12" ht="15" x14ac:dyDescent="0.25">
      <c r="A131" s="13"/>
      <c r="B131" s="14"/>
      <c r="C131" s="10"/>
      <c r="D131" s="6" t="s">
        <v>29</v>
      </c>
      <c r="E131" s="38"/>
      <c r="F131" s="39"/>
      <c r="G131" s="39"/>
      <c r="H131" s="39"/>
      <c r="I131" s="39"/>
      <c r="J131" s="39"/>
      <c r="K131" s="40"/>
      <c r="L131" s="69"/>
    </row>
    <row r="132" spans="1:12" ht="15" x14ac:dyDescent="0.25">
      <c r="A132" s="13"/>
      <c r="B132" s="14"/>
      <c r="C132" s="10"/>
      <c r="D132" s="6" t="s">
        <v>30</v>
      </c>
      <c r="E132" s="38"/>
      <c r="F132" s="39"/>
      <c r="G132" s="39"/>
      <c r="H132" s="39"/>
      <c r="I132" s="39"/>
      <c r="J132" s="39"/>
      <c r="K132" s="40"/>
      <c r="L132" s="69"/>
    </row>
    <row r="133" spans="1:12" ht="15" x14ac:dyDescent="0.25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40"/>
      <c r="L133" s="69"/>
    </row>
    <row r="134" spans="1:12" ht="15" x14ac:dyDescent="0.25">
      <c r="A134" s="13"/>
      <c r="B134" s="14"/>
      <c r="C134" s="10"/>
      <c r="D134" s="6" t="s">
        <v>32</v>
      </c>
      <c r="E134" s="38"/>
      <c r="F134" s="39"/>
      <c r="G134" s="39"/>
      <c r="H134" s="39"/>
      <c r="I134" s="39"/>
      <c r="J134" s="39"/>
      <c r="K134" s="40"/>
      <c r="L134" s="6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6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69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42">SUM(G128:G136)</f>
        <v>0</v>
      </c>
      <c r="H137" s="18">
        <f t="shared" si="42"/>
        <v>0</v>
      </c>
      <c r="I137" s="18">
        <f t="shared" si="42"/>
        <v>0</v>
      </c>
      <c r="J137" s="18">
        <f t="shared" si="42"/>
        <v>0</v>
      </c>
      <c r="K137" s="24"/>
      <c r="L137" s="65">
        <f t="shared" ref="L137" si="43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71" t="s">
        <v>4</v>
      </c>
      <c r="D138" s="72"/>
      <c r="E138" s="30"/>
      <c r="F138" s="31">
        <f>F127+F137</f>
        <v>500</v>
      </c>
      <c r="G138" s="31">
        <f t="shared" ref="G138" si="44">G127+G137</f>
        <v>18.059999999999999</v>
      </c>
      <c r="H138" s="31">
        <f t="shared" ref="H138" si="45">H127+H137</f>
        <v>21.669999999999998</v>
      </c>
      <c r="I138" s="31">
        <f t="shared" ref="I138" si="46">I127+I137</f>
        <v>57.830000000000005</v>
      </c>
      <c r="J138" s="31">
        <f t="shared" ref="J138:L138" si="47">J127+J137</f>
        <v>483</v>
      </c>
      <c r="K138" s="31"/>
      <c r="L138" s="64">
        <f t="shared" si="47"/>
        <v>75.78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9" t="s">
        <v>21</v>
      </c>
      <c r="E139" s="47" t="s">
        <v>82</v>
      </c>
      <c r="F139" s="48">
        <v>120</v>
      </c>
      <c r="G139" s="48">
        <v>11.2</v>
      </c>
      <c r="H139" s="48">
        <v>12.6</v>
      </c>
      <c r="I139" s="48">
        <v>2.8</v>
      </c>
      <c r="J139" s="48">
        <v>170</v>
      </c>
      <c r="K139" s="47" t="s">
        <v>81</v>
      </c>
      <c r="L139" s="68"/>
    </row>
    <row r="140" spans="1:12" ht="15" x14ac:dyDescent="0.25">
      <c r="A140" s="22"/>
      <c r="B140" s="14"/>
      <c r="C140" s="10"/>
      <c r="D140" s="52"/>
      <c r="E140" s="47" t="s">
        <v>80</v>
      </c>
      <c r="F140" s="48">
        <v>25</v>
      </c>
      <c r="G140" s="48">
        <v>0.7</v>
      </c>
      <c r="H140" s="48">
        <v>0.9</v>
      </c>
      <c r="I140" s="48">
        <v>1.3</v>
      </c>
      <c r="J140" s="48">
        <v>16</v>
      </c>
      <c r="K140" s="47" t="s">
        <v>79</v>
      </c>
      <c r="L140" s="69"/>
    </row>
    <row r="141" spans="1:12" ht="15" x14ac:dyDescent="0.25">
      <c r="A141" s="22"/>
      <c r="B141" s="14"/>
      <c r="C141" s="10"/>
      <c r="D141" s="54" t="s">
        <v>22</v>
      </c>
      <c r="E141" s="47" t="s">
        <v>47</v>
      </c>
      <c r="F141" s="48">
        <v>200</v>
      </c>
      <c r="G141" s="48">
        <v>3.3</v>
      </c>
      <c r="H141" s="48">
        <v>2.9</v>
      </c>
      <c r="I141" s="48">
        <v>13.8</v>
      </c>
      <c r="J141" s="48">
        <v>94</v>
      </c>
      <c r="K141" s="47" t="s">
        <v>46</v>
      </c>
      <c r="L141" s="69"/>
    </row>
    <row r="142" spans="1:12" ht="15.75" customHeight="1" x14ac:dyDescent="0.25">
      <c r="A142" s="22"/>
      <c r="B142" s="14"/>
      <c r="C142" s="10"/>
      <c r="D142" s="54" t="s">
        <v>23</v>
      </c>
      <c r="E142" s="47" t="s">
        <v>60</v>
      </c>
      <c r="F142" s="48">
        <v>30</v>
      </c>
      <c r="G142" s="48">
        <v>3.2</v>
      </c>
      <c r="H142" s="48">
        <v>1.4</v>
      </c>
      <c r="I142" s="48">
        <v>13.8</v>
      </c>
      <c r="J142" s="48">
        <v>82</v>
      </c>
      <c r="K142" s="47"/>
      <c r="L142" s="69"/>
    </row>
    <row r="143" spans="1:12" ht="15" x14ac:dyDescent="0.25">
      <c r="A143" s="22"/>
      <c r="B143" s="14"/>
      <c r="C143" s="10"/>
      <c r="D143" s="53"/>
      <c r="E143" s="47" t="s">
        <v>44</v>
      </c>
      <c r="F143" s="48">
        <v>15</v>
      </c>
      <c r="G143" s="48">
        <v>3.5</v>
      </c>
      <c r="H143" s="48">
        <v>4.4000000000000004</v>
      </c>
      <c r="I143" s="48">
        <v>0</v>
      </c>
      <c r="J143" s="48">
        <v>54</v>
      </c>
      <c r="K143" s="47" t="s">
        <v>43</v>
      </c>
      <c r="L143" s="69"/>
    </row>
    <row r="144" spans="1:12" ht="15" x14ac:dyDescent="0.25">
      <c r="A144" s="22"/>
      <c r="B144" s="14"/>
      <c r="C144" s="10"/>
      <c r="D144" s="52"/>
      <c r="E144" s="47" t="s">
        <v>42</v>
      </c>
      <c r="F144" s="48">
        <v>10</v>
      </c>
      <c r="G144" s="48">
        <v>0.08</v>
      </c>
      <c r="H144" s="48">
        <v>7.25</v>
      </c>
      <c r="I144" s="48">
        <v>0.13</v>
      </c>
      <c r="J144" s="48">
        <v>66</v>
      </c>
      <c r="K144" s="47" t="s">
        <v>41</v>
      </c>
      <c r="L144" s="69"/>
    </row>
    <row r="145" spans="1:12" ht="15" x14ac:dyDescent="0.2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69"/>
    </row>
    <row r="146" spans="1:12" ht="15" x14ac:dyDescent="0.25">
      <c r="A146" s="23"/>
      <c r="B146" s="16"/>
      <c r="C146" s="7"/>
      <c r="D146" s="17" t="s">
        <v>33</v>
      </c>
      <c r="E146" s="8"/>
      <c r="F146" s="18">
        <f>SUM(F139:F145)</f>
        <v>400</v>
      </c>
      <c r="G146" s="18">
        <f>SUM(G139:G145)</f>
        <v>21.979999999999997</v>
      </c>
      <c r="H146" s="18">
        <f>SUM(H139:H145)</f>
        <v>29.449999999999996</v>
      </c>
      <c r="I146" s="18">
        <f>SUM(I139:I145)</f>
        <v>31.83</v>
      </c>
      <c r="J146" s="18">
        <f>SUM(J139:J145)</f>
        <v>482</v>
      </c>
      <c r="K146" s="24"/>
      <c r="L146" s="65">
        <v>75.78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38"/>
      <c r="F147" s="39"/>
      <c r="G147" s="39"/>
      <c r="H147" s="39"/>
      <c r="I147" s="39"/>
      <c r="J147" s="39"/>
      <c r="K147" s="40"/>
      <c r="L147" s="69"/>
    </row>
    <row r="148" spans="1:12" ht="15" x14ac:dyDescent="0.25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40"/>
      <c r="L148" s="69"/>
    </row>
    <row r="149" spans="1:12" ht="15" x14ac:dyDescent="0.25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40"/>
      <c r="L149" s="69"/>
    </row>
    <row r="150" spans="1:12" ht="15" x14ac:dyDescent="0.25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40"/>
      <c r="L150" s="69"/>
    </row>
    <row r="151" spans="1:12" ht="15" x14ac:dyDescent="0.25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40"/>
      <c r="L151" s="69"/>
    </row>
    <row r="152" spans="1:12" ht="15" x14ac:dyDescent="0.25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40"/>
      <c r="L152" s="69"/>
    </row>
    <row r="153" spans="1:12" ht="15" x14ac:dyDescent="0.25">
      <c r="A153" s="22"/>
      <c r="B153" s="14"/>
      <c r="C153" s="10"/>
      <c r="D153" s="6" t="s">
        <v>32</v>
      </c>
      <c r="E153" s="38"/>
      <c r="F153" s="39"/>
      <c r="G153" s="39"/>
      <c r="H153" s="39"/>
      <c r="I153" s="39"/>
      <c r="J153" s="39"/>
      <c r="K153" s="40"/>
      <c r="L153" s="6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6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69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48">SUM(G147:G155)</f>
        <v>0</v>
      </c>
      <c r="H156" s="18">
        <f t="shared" si="48"/>
        <v>0</v>
      </c>
      <c r="I156" s="18">
        <f t="shared" si="48"/>
        <v>0</v>
      </c>
      <c r="J156" s="18">
        <f t="shared" si="48"/>
        <v>0</v>
      </c>
      <c r="K156" s="24"/>
      <c r="L156" s="65">
        <f t="shared" ref="L156" si="49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71" t="s">
        <v>4</v>
      </c>
      <c r="D157" s="72"/>
      <c r="E157" s="30"/>
      <c r="F157" s="31">
        <f>F146+F156</f>
        <v>400</v>
      </c>
      <c r="G157" s="31">
        <f t="shared" ref="G157" si="50">G146+G156</f>
        <v>21.979999999999997</v>
      </c>
      <c r="H157" s="31">
        <f t="shared" ref="H157" si="51">H146+H156</f>
        <v>29.449999999999996</v>
      </c>
      <c r="I157" s="31">
        <f t="shared" ref="I157" si="52">I146+I156</f>
        <v>31.83</v>
      </c>
      <c r="J157" s="31">
        <f t="shared" ref="J157:L157" si="53">J146+J156</f>
        <v>482</v>
      </c>
      <c r="K157" s="31"/>
      <c r="L157" s="64">
        <f t="shared" si="53"/>
        <v>75.78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9" t="s">
        <v>21</v>
      </c>
      <c r="E158" s="57" t="s">
        <v>85</v>
      </c>
      <c r="F158" s="58">
        <v>100</v>
      </c>
      <c r="G158" s="58">
        <v>12.3</v>
      </c>
      <c r="H158" s="58">
        <v>1.9</v>
      </c>
      <c r="I158" s="58">
        <v>15.7</v>
      </c>
      <c r="J158" s="58">
        <v>129</v>
      </c>
      <c r="K158" s="57" t="s">
        <v>84</v>
      </c>
      <c r="L158" s="68"/>
    </row>
    <row r="159" spans="1:12" ht="15" x14ac:dyDescent="0.25">
      <c r="A159" s="22"/>
      <c r="B159" s="14"/>
      <c r="C159" s="10"/>
      <c r="D159" s="52"/>
      <c r="E159" s="47" t="s">
        <v>56</v>
      </c>
      <c r="F159" s="48">
        <v>150</v>
      </c>
      <c r="G159" s="48">
        <v>3.15</v>
      </c>
      <c r="H159" s="48">
        <v>6</v>
      </c>
      <c r="I159" s="48">
        <v>9.15</v>
      </c>
      <c r="J159" s="48">
        <v>102</v>
      </c>
      <c r="K159" s="47" t="s">
        <v>55</v>
      </c>
      <c r="L159" s="69"/>
    </row>
    <row r="160" spans="1:12" ht="15" x14ac:dyDescent="0.25">
      <c r="A160" s="22"/>
      <c r="B160" s="14"/>
      <c r="C160" s="10"/>
      <c r="D160" s="52"/>
      <c r="E160" s="47" t="s">
        <v>83</v>
      </c>
      <c r="F160" s="48">
        <v>25</v>
      </c>
      <c r="G160" s="48">
        <v>0.75</v>
      </c>
      <c r="H160" s="48">
        <v>0.95</v>
      </c>
      <c r="I160" s="48">
        <v>1.3</v>
      </c>
      <c r="J160" s="48">
        <v>17</v>
      </c>
      <c r="K160" s="47" t="s">
        <v>79</v>
      </c>
      <c r="L160" s="69"/>
    </row>
    <row r="161" spans="1:12" ht="15" x14ac:dyDescent="0.25">
      <c r="A161" s="22"/>
      <c r="B161" s="14"/>
      <c r="C161" s="10"/>
      <c r="D161" s="54" t="s">
        <v>22</v>
      </c>
      <c r="E161" s="47" t="s">
        <v>54</v>
      </c>
      <c r="F161" s="48">
        <v>200</v>
      </c>
      <c r="G161" s="48">
        <v>0.2</v>
      </c>
      <c r="H161" s="48">
        <v>0.1</v>
      </c>
      <c r="I161" s="48">
        <v>9.3000000000000007</v>
      </c>
      <c r="J161" s="48">
        <v>38</v>
      </c>
      <c r="K161" s="47" t="s">
        <v>53</v>
      </c>
      <c r="L161" s="69"/>
    </row>
    <row r="162" spans="1:12" ht="15" x14ac:dyDescent="0.25">
      <c r="A162" s="22"/>
      <c r="B162" s="14"/>
      <c r="C162" s="10"/>
      <c r="D162" s="54" t="s">
        <v>23</v>
      </c>
      <c r="E162" s="47" t="s">
        <v>45</v>
      </c>
      <c r="F162" s="48">
        <v>30</v>
      </c>
      <c r="G162" s="48">
        <v>1.98</v>
      </c>
      <c r="H162" s="48">
        <v>0.36</v>
      </c>
      <c r="I162" s="48">
        <v>17.8</v>
      </c>
      <c r="J162" s="48">
        <v>52</v>
      </c>
      <c r="K162" s="47"/>
      <c r="L162" s="69"/>
    </row>
    <row r="163" spans="1:12" ht="15" x14ac:dyDescent="0.25">
      <c r="A163" s="22"/>
      <c r="B163" s="14"/>
      <c r="C163" s="10"/>
      <c r="D163" s="53"/>
      <c r="E163" s="47" t="s">
        <v>42</v>
      </c>
      <c r="F163" s="48">
        <v>10</v>
      </c>
      <c r="G163" s="48">
        <v>0.08</v>
      </c>
      <c r="H163" s="48">
        <v>7.25</v>
      </c>
      <c r="I163" s="48">
        <v>0.13</v>
      </c>
      <c r="J163" s="48">
        <v>66</v>
      </c>
      <c r="K163" s="47" t="s">
        <v>41</v>
      </c>
      <c r="L163" s="6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69"/>
    </row>
    <row r="165" spans="1:12" ht="15" x14ac:dyDescent="0.25">
      <c r="A165" s="23"/>
      <c r="B165" s="16"/>
      <c r="C165" s="7"/>
      <c r="D165" s="17" t="s">
        <v>33</v>
      </c>
      <c r="E165" s="8"/>
      <c r="F165" s="18">
        <f>SUM(F158:F164)</f>
        <v>515</v>
      </c>
      <c r="G165" s="18">
        <f>SUM(G158:G164)</f>
        <v>18.46</v>
      </c>
      <c r="H165" s="18">
        <f>SUM(H158:H164)</f>
        <v>16.559999999999999</v>
      </c>
      <c r="I165" s="18">
        <f>SUM(I158:I164)</f>
        <v>53.38</v>
      </c>
      <c r="J165" s="18">
        <f>SUM(J158:J164)</f>
        <v>404</v>
      </c>
      <c r="K165" s="24"/>
      <c r="L165" s="65">
        <v>75.78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38"/>
      <c r="F166" s="39"/>
      <c r="G166" s="39"/>
      <c r="H166" s="39"/>
      <c r="I166" s="39"/>
      <c r="J166" s="39"/>
      <c r="K166" s="40"/>
      <c r="L166" s="69"/>
    </row>
    <row r="167" spans="1:12" ht="15" x14ac:dyDescent="0.25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40"/>
      <c r="L167" s="69"/>
    </row>
    <row r="168" spans="1:12" ht="15" x14ac:dyDescent="0.25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40"/>
      <c r="L168" s="69"/>
    </row>
    <row r="169" spans="1:12" ht="15" x14ac:dyDescent="0.25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40"/>
      <c r="L169" s="69"/>
    </row>
    <row r="170" spans="1:12" ht="15" x14ac:dyDescent="0.25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40"/>
      <c r="L170" s="69"/>
    </row>
    <row r="171" spans="1:12" ht="15" x14ac:dyDescent="0.25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40"/>
      <c r="L171" s="69"/>
    </row>
    <row r="172" spans="1:12" ht="15" x14ac:dyDescent="0.25">
      <c r="A172" s="22"/>
      <c r="B172" s="14"/>
      <c r="C172" s="10"/>
      <c r="D172" s="6" t="s">
        <v>32</v>
      </c>
      <c r="E172" s="38"/>
      <c r="F172" s="39"/>
      <c r="G172" s="39"/>
      <c r="H172" s="39"/>
      <c r="I172" s="39"/>
      <c r="J172" s="39"/>
      <c r="K172" s="40"/>
      <c r="L172" s="6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6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69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54">SUM(G166:G174)</f>
        <v>0</v>
      </c>
      <c r="H175" s="18">
        <f t="shared" si="54"/>
        <v>0</v>
      </c>
      <c r="I175" s="18">
        <f t="shared" si="54"/>
        <v>0</v>
      </c>
      <c r="J175" s="18">
        <f t="shared" si="54"/>
        <v>0</v>
      </c>
      <c r="K175" s="24"/>
      <c r="L175" s="65">
        <f t="shared" ref="L175" si="55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71" t="s">
        <v>4</v>
      </c>
      <c r="D176" s="72"/>
      <c r="E176" s="30"/>
      <c r="F176" s="31">
        <f>F165+F175</f>
        <v>515</v>
      </c>
      <c r="G176" s="31">
        <f t="shared" ref="G176" si="56">G165+G175</f>
        <v>18.46</v>
      </c>
      <c r="H176" s="31">
        <f t="shared" ref="H176" si="57">H165+H175</f>
        <v>16.559999999999999</v>
      </c>
      <c r="I176" s="31">
        <f t="shared" ref="I176" si="58">I165+I175</f>
        <v>53.38</v>
      </c>
      <c r="J176" s="31">
        <f t="shared" ref="J176:L176" si="59">J165+J175</f>
        <v>404</v>
      </c>
      <c r="K176" s="31"/>
      <c r="L176" s="64">
        <f t="shared" si="59"/>
        <v>75.78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9" t="s">
        <v>21</v>
      </c>
      <c r="E177" s="47" t="s">
        <v>87</v>
      </c>
      <c r="F177" s="48">
        <v>200</v>
      </c>
      <c r="G177" s="48">
        <v>12.3</v>
      </c>
      <c r="H177" s="48">
        <v>10</v>
      </c>
      <c r="I177" s="48">
        <v>35.9</v>
      </c>
      <c r="J177" s="48">
        <v>283</v>
      </c>
      <c r="K177" s="47" t="s">
        <v>86</v>
      </c>
      <c r="L177" s="68"/>
    </row>
    <row r="178" spans="1:12" ht="15" x14ac:dyDescent="0.25">
      <c r="A178" s="22"/>
      <c r="B178" s="14"/>
      <c r="C178" s="10"/>
      <c r="D178" s="54" t="s">
        <v>22</v>
      </c>
      <c r="E178" s="47" t="s">
        <v>62</v>
      </c>
      <c r="F178" s="48">
        <v>200</v>
      </c>
      <c r="G178" s="48">
        <v>2.8</v>
      </c>
      <c r="H178" s="48">
        <v>2.5</v>
      </c>
      <c r="I178" s="48">
        <v>13.6</v>
      </c>
      <c r="J178" s="48">
        <v>88</v>
      </c>
      <c r="K178" s="47" t="s">
        <v>61</v>
      </c>
      <c r="L178" s="69"/>
    </row>
    <row r="179" spans="1:12" ht="15" x14ac:dyDescent="0.25">
      <c r="A179" s="22"/>
      <c r="B179" s="14"/>
      <c r="C179" s="10"/>
      <c r="D179" s="54" t="s">
        <v>23</v>
      </c>
      <c r="E179" s="47" t="s">
        <v>60</v>
      </c>
      <c r="F179" s="48">
        <v>30</v>
      </c>
      <c r="G179" s="48">
        <v>3.2</v>
      </c>
      <c r="H179" s="48">
        <v>1.4</v>
      </c>
      <c r="I179" s="48">
        <v>13.8</v>
      </c>
      <c r="J179" s="48">
        <v>82</v>
      </c>
      <c r="K179" s="47"/>
      <c r="L179" s="69"/>
    </row>
    <row r="180" spans="1:12" ht="15" x14ac:dyDescent="0.25">
      <c r="A180" s="22"/>
      <c r="B180" s="14"/>
      <c r="C180" s="10"/>
      <c r="D180" s="63"/>
      <c r="E180" s="47" t="s">
        <v>42</v>
      </c>
      <c r="F180" s="48">
        <v>10</v>
      </c>
      <c r="G180" s="48">
        <v>0.08</v>
      </c>
      <c r="H180" s="48">
        <v>7.25</v>
      </c>
      <c r="I180" s="48">
        <v>0.13</v>
      </c>
      <c r="J180" s="48">
        <v>66</v>
      </c>
      <c r="K180" s="47" t="s">
        <v>41</v>
      </c>
      <c r="L180" s="69"/>
    </row>
    <row r="181" spans="1:12" ht="15" x14ac:dyDescent="0.25">
      <c r="A181" s="22"/>
      <c r="B181" s="14"/>
      <c r="C181" s="10"/>
      <c r="D181" s="54" t="s">
        <v>24</v>
      </c>
      <c r="E181" s="47" t="s">
        <v>59</v>
      </c>
      <c r="F181" s="48">
        <v>120</v>
      </c>
      <c r="G181" s="48">
        <v>0.48</v>
      </c>
      <c r="H181" s="48">
        <v>0.48</v>
      </c>
      <c r="I181" s="48">
        <v>11.76</v>
      </c>
      <c r="J181" s="48">
        <v>53</v>
      </c>
      <c r="K181" s="47" t="s">
        <v>39</v>
      </c>
      <c r="L181" s="6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6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69"/>
    </row>
    <row r="184" spans="1:12" ht="15.75" customHeight="1" x14ac:dyDescent="0.25">
      <c r="A184" s="23"/>
      <c r="B184" s="16"/>
      <c r="C184" s="7"/>
      <c r="D184" s="17" t="s">
        <v>33</v>
      </c>
      <c r="E184" s="8"/>
      <c r="F184" s="18">
        <f>SUM(F177:F183)</f>
        <v>560</v>
      </c>
      <c r="G184" s="18">
        <f>SUM(G177:G183)</f>
        <v>18.86</v>
      </c>
      <c r="H184" s="18">
        <f>SUM(H177:H183)</f>
        <v>21.63</v>
      </c>
      <c r="I184" s="18">
        <f>SUM(I177:I183)</f>
        <v>75.19</v>
      </c>
      <c r="J184" s="18">
        <f>SUM(J177:J183)</f>
        <v>572</v>
      </c>
      <c r="K184" s="24"/>
      <c r="L184" s="65">
        <v>75.78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25</v>
      </c>
      <c r="D185" s="6" t="s">
        <v>26</v>
      </c>
      <c r="E185" s="38"/>
      <c r="F185" s="39"/>
      <c r="G185" s="39"/>
      <c r="H185" s="39"/>
      <c r="I185" s="39"/>
      <c r="J185" s="39"/>
      <c r="K185" s="40"/>
      <c r="L185" s="69"/>
    </row>
    <row r="186" spans="1:12" ht="15" x14ac:dyDescent="0.25">
      <c r="A186" s="22"/>
      <c r="B186" s="14"/>
      <c r="C186" s="10"/>
      <c r="D186" s="6" t="s">
        <v>27</v>
      </c>
      <c r="E186" s="38"/>
      <c r="F186" s="39"/>
      <c r="G186" s="39"/>
      <c r="H186" s="39"/>
      <c r="I186" s="39"/>
      <c r="J186" s="39"/>
      <c r="K186" s="40"/>
      <c r="L186" s="69"/>
    </row>
    <row r="187" spans="1:12" ht="15" x14ac:dyDescent="0.25">
      <c r="A187" s="22"/>
      <c r="B187" s="14"/>
      <c r="C187" s="10"/>
      <c r="D187" s="6" t="s">
        <v>28</v>
      </c>
      <c r="E187" s="38"/>
      <c r="F187" s="39"/>
      <c r="G187" s="39"/>
      <c r="H187" s="39"/>
      <c r="I187" s="39"/>
      <c r="J187" s="39"/>
      <c r="K187" s="40"/>
      <c r="L187" s="69"/>
    </row>
    <row r="188" spans="1:12" ht="15" x14ac:dyDescent="0.25">
      <c r="A188" s="22"/>
      <c r="B188" s="14"/>
      <c r="C188" s="10"/>
      <c r="D188" s="6" t="s">
        <v>29</v>
      </c>
      <c r="E188" s="38"/>
      <c r="F188" s="39"/>
      <c r="G188" s="39"/>
      <c r="H188" s="39"/>
      <c r="I188" s="39"/>
      <c r="J188" s="39"/>
      <c r="K188" s="40"/>
      <c r="L188" s="69"/>
    </row>
    <row r="189" spans="1:12" ht="15" x14ac:dyDescent="0.25">
      <c r="A189" s="22"/>
      <c r="B189" s="14"/>
      <c r="C189" s="10"/>
      <c r="D189" s="6" t="s">
        <v>30</v>
      </c>
      <c r="E189" s="38"/>
      <c r="F189" s="39"/>
      <c r="G189" s="39"/>
      <c r="H189" s="39"/>
      <c r="I189" s="39"/>
      <c r="J189" s="39"/>
      <c r="K189" s="40"/>
      <c r="L189" s="69"/>
    </row>
    <row r="190" spans="1:12" ht="15" x14ac:dyDescent="0.25">
      <c r="A190" s="22"/>
      <c r="B190" s="14"/>
      <c r="C190" s="10"/>
      <c r="D190" s="6" t="s">
        <v>31</v>
      </c>
      <c r="E190" s="38"/>
      <c r="F190" s="39"/>
      <c r="G190" s="39"/>
      <c r="H190" s="39"/>
      <c r="I190" s="39"/>
      <c r="J190" s="39"/>
      <c r="K190" s="40"/>
      <c r="L190" s="69"/>
    </row>
    <row r="191" spans="1:12" ht="15" x14ac:dyDescent="0.25">
      <c r="A191" s="22"/>
      <c r="B191" s="14"/>
      <c r="C191" s="10"/>
      <c r="D191" s="6" t="s">
        <v>32</v>
      </c>
      <c r="E191" s="38"/>
      <c r="F191" s="39"/>
      <c r="G191" s="39"/>
      <c r="H191" s="39"/>
      <c r="I191" s="39"/>
      <c r="J191" s="39"/>
      <c r="K191" s="40"/>
      <c r="L191" s="6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6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69"/>
    </row>
    <row r="194" spans="1:12" ht="15" x14ac:dyDescent="0.25">
      <c r="A194" s="23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60">SUM(G185:G193)</f>
        <v>0</v>
      </c>
      <c r="H194" s="18">
        <f t="shared" si="60"/>
        <v>0</v>
      </c>
      <c r="I194" s="18">
        <f t="shared" si="60"/>
        <v>0</v>
      </c>
      <c r="J194" s="18">
        <f t="shared" si="60"/>
        <v>0</v>
      </c>
      <c r="K194" s="24"/>
      <c r="L194" s="65">
        <f t="shared" ref="L194" si="61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71" t="s">
        <v>4</v>
      </c>
      <c r="D195" s="72"/>
      <c r="E195" s="30"/>
      <c r="F195" s="31">
        <f>F184+F194</f>
        <v>560</v>
      </c>
      <c r="G195" s="31">
        <f t="shared" ref="G195" si="62">G184+G194</f>
        <v>18.86</v>
      </c>
      <c r="H195" s="31">
        <f t="shared" ref="H195" si="63">H184+H194</f>
        <v>21.63</v>
      </c>
      <c r="I195" s="31">
        <f t="shared" ref="I195" si="64">I184+I194</f>
        <v>75.19</v>
      </c>
      <c r="J195" s="31">
        <f t="shared" ref="J195:L195" si="65">J184+J194</f>
        <v>572</v>
      </c>
      <c r="K195" s="31"/>
      <c r="L195" s="64">
        <f t="shared" si="65"/>
        <v>75.78</v>
      </c>
    </row>
    <row r="196" spans="1:12" x14ac:dyDescent="0.2">
      <c r="A196" s="26"/>
      <c r="B196" s="27"/>
      <c r="C196" s="73" t="s">
        <v>5</v>
      </c>
      <c r="D196" s="73"/>
      <c r="E196" s="73"/>
      <c r="F196" s="33">
        <f>(F24+F43+F62+F81+F100+F119+F138+F157+F176+F195)/(IF(F24=0,0,1)+IF(F43=0,0,1)+IF(F62=0,0,1)+IF(F81=0,0,1)+IF(F100=0,0,1)+IF(F119=0,0,1)+IF(F138=0,0,1)+IF(F157=0,0,1)+IF(F176=0,0,1)+IF(F195=0,0,1))</f>
        <v>535</v>
      </c>
      <c r="G196" s="33">
        <f t="shared" ref="G196:J196" si="66">(G24+G43+G62+G81+G100+G119+G138+G157+G176+G195)/(IF(G24=0,0,1)+IF(G43=0,0,1)+IF(G62=0,0,1)+IF(G81=0,0,1)+IF(G100=0,0,1)+IF(G119=0,0,1)+IF(G138=0,0,1)+IF(G157=0,0,1)+IF(G176=0,0,1)+IF(G195=0,0,1))</f>
        <v>19.129999999999995</v>
      </c>
      <c r="H196" s="33">
        <f t="shared" si="66"/>
        <v>23.639999999999997</v>
      </c>
      <c r="I196" s="33">
        <f t="shared" si="66"/>
        <v>66.054000000000002</v>
      </c>
      <c r="J196" s="33">
        <f t="shared" si="66"/>
        <v>525.29999999999995</v>
      </c>
      <c r="K196" s="33"/>
      <c r="L196" s="70">
        <f t="shared" ref="L196" si="67">(L24+L43+L62+L81+L100+L119+L138+L157+L176+L195)/(IF(L24=0,0,1)+IF(L43=0,0,1)+IF(L62=0,0,1)+IF(L81=0,0,1)+IF(L100=0,0,1)+IF(L119=0,0,1)+IF(L138=0,0,1)+IF(L157=0,0,1)+IF(L176=0,0,1)+IF(L195=0,0,1))</f>
        <v>75.779999999999987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</cp:lastModifiedBy>
  <dcterms:created xsi:type="dcterms:W3CDTF">2022-05-16T14:23:56Z</dcterms:created>
  <dcterms:modified xsi:type="dcterms:W3CDTF">2023-10-15T10:27:57Z</dcterms:modified>
</cp:coreProperties>
</file>