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9155" windowHeight="6975"/>
  </bookViews>
  <sheets>
    <sheet name="14,11,22" sheetId="1" r:id="rId1"/>
  </sheets>
  <calcPr calcId="145621"/>
</workbook>
</file>

<file path=xl/calcChain.xml><?xml version="1.0" encoding="utf-8"?>
<calcChain xmlns="http://schemas.openxmlformats.org/spreadsheetml/2006/main">
  <c r="Q46" i="1" l="1"/>
  <c r="U45" i="1"/>
  <c r="U48" i="1" s="1"/>
  <c r="T45" i="1"/>
  <c r="S45" i="1"/>
  <c r="S48" i="1" s="1"/>
  <c r="R45" i="1"/>
  <c r="Q45" i="1"/>
  <c r="Q48" i="1" s="1"/>
  <c r="J43" i="1"/>
  <c r="I43" i="1"/>
  <c r="I44" i="1" s="1"/>
  <c r="H43" i="1"/>
  <c r="G43" i="1"/>
  <c r="G44" i="1" s="1"/>
  <c r="F43" i="1"/>
  <c r="Q36" i="1"/>
  <c r="U35" i="1"/>
  <c r="T35" i="1"/>
  <c r="S35" i="1"/>
  <c r="R35" i="1"/>
  <c r="Q35" i="1"/>
  <c r="J35" i="1"/>
  <c r="J44" i="1" s="1"/>
  <c r="I35" i="1"/>
  <c r="H35" i="1"/>
  <c r="H44" i="1" s="1"/>
  <c r="G35" i="1"/>
  <c r="F35" i="1"/>
  <c r="F44" i="1" s="1"/>
  <c r="Q25" i="1"/>
  <c r="J25" i="1"/>
  <c r="H25" i="1"/>
  <c r="F25" i="1"/>
  <c r="U18" i="1"/>
  <c r="U25" i="1" s="1"/>
  <c r="U46" i="1" s="1"/>
  <c r="T18" i="1"/>
  <c r="T25" i="1" s="1"/>
  <c r="S18" i="1"/>
  <c r="S25" i="1" s="1"/>
  <c r="S46" i="1" s="1"/>
  <c r="R18" i="1"/>
  <c r="R25" i="1" s="1"/>
  <c r="J18" i="1"/>
  <c r="I18" i="1"/>
  <c r="I25" i="1" s="1"/>
  <c r="H18" i="1"/>
  <c r="G18" i="1"/>
  <c r="G25" i="1" s="1"/>
  <c r="U16" i="1"/>
  <c r="T16" i="1"/>
  <c r="S16" i="1"/>
  <c r="R16" i="1"/>
  <c r="Q16" i="1"/>
  <c r="J16" i="1"/>
  <c r="I16" i="1"/>
  <c r="H16" i="1"/>
  <c r="G16" i="1"/>
  <c r="F16" i="1"/>
  <c r="R46" i="1" l="1"/>
  <c r="T46" i="1"/>
  <c r="R48" i="1"/>
  <c r="T48" i="1"/>
</calcChain>
</file>

<file path=xl/sharedStrings.xml><?xml version="1.0" encoding="utf-8"?>
<sst xmlns="http://schemas.openxmlformats.org/spreadsheetml/2006/main" count="127" uniqueCount="53">
  <si>
    <t>Согласовано:</t>
  </si>
  <si>
    <t>Утверждаю:</t>
  </si>
  <si>
    <t>Директор МБОУ  "СОШ №32"</t>
  </si>
  <si>
    <t>_________Л.А. Грузинцева</t>
  </si>
  <si>
    <t>______ИПНуриева Л.П.</t>
  </si>
  <si>
    <t xml:space="preserve">М  Е  Н  Ю </t>
  </si>
  <si>
    <t>для учающихся с ОВЗ  и инвалидов</t>
  </si>
  <si>
    <t xml:space="preserve">ДЛЯ ШКОЛЬНИКОВ    </t>
  </si>
  <si>
    <t>14,11,2022г</t>
  </si>
  <si>
    <t xml:space="preserve">ЗАВТРАК  с 7 до10лет  </t>
  </si>
  <si>
    <t xml:space="preserve">выход </t>
  </si>
  <si>
    <t>цена</t>
  </si>
  <si>
    <t xml:space="preserve">цена с надб </t>
  </si>
  <si>
    <t xml:space="preserve">белки </t>
  </si>
  <si>
    <t>жиры</t>
  </si>
  <si>
    <t>угле 
воды</t>
  </si>
  <si>
    <t xml:space="preserve">ккал </t>
  </si>
  <si>
    <t>№ рец</t>
  </si>
  <si>
    <t>цена б\надб</t>
  </si>
  <si>
    <t>Икра кабачковая</t>
  </si>
  <si>
    <t xml:space="preserve">Макароны запечёные с сыром </t>
  </si>
  <si>
    <t>150/10</t>
  </si>
  <si>
    <t>Чай с сахаром</t>
  </si>
  <si>
    <t>Хлеб пшеничный</t>
  </si>
  <si>
    <t>пр</t>
  </si>
  <si>
    <t>Хлеб ржаной</t>
  </si>
  <si>
    <t>Фрукты/Бананы</t>
  </si>
  <si>
    <t>Итого:</t>
  </si>
  <si>
    <t>22,31Итого:</t>
  </si>
  <si>
    <t>Завтрак с 12лет и старше</t>
  </si>
  <si>
    <t>Завтрак с 11лети старше</t>
  </si>
  <si>
    <t>Макароны запечёные с сыром</t>
  </si>
  <si>
    <t>200/5</t>
  </si>
  <si>
    <t>Чай с сахаром,молоком</t>
  </si>
  <si>
    <t>Обед     с 7лет -11лет</t>
  </si>
  <si>
    <t>Обед  с 7лет -10лет/</t>
  </si>
  <si>
    <t>Кукуруза консервирован</t>
  </si>
  <si>
    <t>Суп картофельный с бобовыми (горох)</t>
  </si>
  <si>
    <r>
      <t>Биточки мясные</t>
    </r>
    <r>
      <rPr>
        <sz val="9"/>
        <rFont val="Arial Cyr"/>
        <charset val="204"/>
      </rPr>
      <t/>
    </r>
  </si>
  <si>
    <t>Биточки мясные</t>
  </si>
  <si>
    <t>Соус томатный с овощами</t>
  </si>
  <si>
    <t>Каша гречневая рассыпчатая</t>
  </si>
  <si>
    <t>Кисель  плодово/ ягод.</t>
  </si>
  <si>
    <t>1/150</t>
  </si>
  <si>
    <t>ИТОГО</t>
  </si>
  <si>
    <t>всего</t>
  </si>
  <si>
    <t>Обед с 11лет и старше/</t>
  </si>
  <si>
    <t xml:space="preserve"> полдник   с 7 до 10лет -</t>
  </si>
  <si>
    <t xml:space="preserve">Сок </t>
  </si>
  <si>
    <t>1\200</t>
  </si>
  <si>
    <t>Каша из пшена с яблоками</t>
  </si>
  <si>
    <t>150/5</t>
  </si>
  <si>
    <t>ИП Нуриева Л.П.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</si>
</sst>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0.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Cyr"/>
      <charset val="204"/>
    </font>
    <font>
      <b/>
      <i/>
      <sz val="16"/>
      <name val="Arial Cyr"/>
      <charset val="204"/>
    </font>
    <font>
      <i/>
      <sz val="10"/>
      <name val="Arial Cyr"/>
      <charset val="204"/>
    </font>
    <font>
      <sz val="12"/>
      <name val="Arial Cyr"/>
      <charset val="204"/>
    </font>
    <font>
      <i/>
      <sz val="8"/>
      <name val="Arial Cyr"/>
      <charset val="204"/>
    </font>
    <font>
      <b/>
      <i/>
      <sz val="8"/>
      <name val="Arial Cyr"/>
      <charset val="204"/>
    </font>
    <font>
      <b/>
      <sz val="12"/>
      <name val="Arial Cyr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9"/>
      <name val="Arial"/>
      <family val="2"/>
      <charset val="204"/>
    </font>
    <font>
      <sz val="9"/>
      <name val="Arial Cyr"/>
      <charset val="204"/>
    </font>
    <font>
      <b/>
      <sz val="10"/>
      <name val="Times New Roman"/>
      <family val="1"/>
      <charset val="204"/>
    </font>
    <font>
      <b/>
      <sz val="8"/>
      <name val="Arial Cyr"/>
      <charset val="204"/>
    </font>
    <font>
      <b/>
      <sz val="8"/>
      <name val="Times New Roman"/>
      <family val="1"/>
      <charset val="204"/>
    </font>
    <font>
      <sz val="8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10"/>
      <name val="Arial Cyr"/>
      <charset val="204"/>
    </font>
    <font>
      <b/>
      <sz val="10"/>
      <color theme="1"/>
      <name val="Calibri"/>
      <family val="2"/>
      <charset val="204"/>
      <scheme val="minor"/>
    </font>
    <font>
      <i/>
      <sz val="9"/>
      <name val="Arial Cyr"/>
      <charset val="204"/>
    </font>
    <font>
      <b/>
      <i/>
      <sz val="9"/>
      <name val="Arial Cyr"/>
      <charset val="204"/>
    </font>
    <font>
      <b/>
      <i/>
      <sz val="8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9"/>
      <color theme="1"/>
      <name val="Calibri"/>
      <family val="2"/>
      <charset val="204"/>
      <scheme val="minor"/>
    </font>
    <font>
      <b/>
      <sz val="9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153">
    <xf numFmtId="0" fontId="0" fillId="0" borderId="0" xfId="0"/>
    <xf numFmtId="0" fontId="2" fillId="0" borderId="0" xfId="0" applyFont="1"/>
    <xf numFmtId="0" fontId="0" fillId="0" borderId="0" xfId="0" applyBorder="1"/>
    <xf numFmtId="0" fontId="2" fillId="0" borderId="0" xfId="0" applyFont="1" applyBorder="1"/>
    <xf numFmtId="0" fontId="3" fillId="0" borderId="0" xfId="0" applyFont="1"/>
    <xf numFmtId="0" fontId="4" fillId="0" borderId="0" xfId="0" applyFont="1"/>
    <xf numFmtId="0" fontId="3" fillId="0" borderId="0" xfId="0" applyFont="1" applyBorder="1"/>
    <xf numFmtId="0" fontId="5" fillId="0" borderId="0" xfId="0" applyFont="1"/>
    <xf numFmtId="14" fontId="5" fillId="0" borderId="0" xfId="0" applyNumberFormat="1" applyFont="1"/>
    <xf numFmtId="0" fontId="0" fillId="0" borderId="0" xfId="0" applyFont="1"/>
    <xf numFmtId="0" fontId="5" fillId="0" borderId="0" xfId="0" applyFont="1" applyBorder="1"/>
    <xf numFmtId="14" fontId="5" fillId="0" borderId="0" xfId="0" applyNumberFormat="1" applyFont="1" applyBorder="1"/>
    <xf numFmtId="0" fontId="0" fillId="0" borderId="0" xfId="0" applyFont="1" applyBorder="1"/>
    <xf numFmtId="0" fontId="4" fillId="0" borderId="0" xfId="0" applyFont="1" applyBorder="1"/>
    <xf numFmtId="0" fontId="6" fillId="0" borderId="0" xfId="0" applyFont="1" applyBorder="1"/>
    <xf numFmtId="0" fontId="7" fillId="2" borderId="1" xfId="0" applyFont="1" applyFill="1" applyBorder="1" applyAlignment="1">
      <alignment wrapText="1"/>
    </xf>
    <xf numFmtId="0" fontId="8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9" fillId="0" borderId="0" xfId="0" applyFont="1"/>
    <xf numFmtId="0" fontId="7" fillId="0" borderId="0" xfId="0" applyFont="1" applyBorder="1" applyAlignment="1">
      <alignment wrapText="1"/>
    </xf>
    <xf numFmtId="0" fontId="8" fillId="0" borderId="0" xfId="0" applyFont="1" applyBorder="1"/>
    <xf numFmtId="0" fontId="2" fillId="0" borderId="0" xfId="0" applyFont="1" applyBorder="1" applyAlignment="1">
      <alignment wrapText="1"/>
    </xf>
    <xf numFmtId="0" fontId="10" fillId="0" borderId="0" xfId="0" applyFont="1"/>
    <xf numFmtId="0" fontId="11" fillId="0" borderId="1" xfId="0" applyFont="1" applyBorder="1" applyAlignment="1">
      <alignment horizontal="left"/>
    </xf>
    <xf numFmtId="16" fontId="11" fillId="0" borderId="1" xfId="0" applyNumberFormat="1" applyFont="1" applyBorder="1" applyAlignment="1">
      <alignment horizontal="center"/>
    </xf>
    <xf numFmtId="17" fontId="12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17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16" fillId="0" borderId="1" xfId="0" applyFont="1" applyBorder="1" applyAlignment="1">
      <alignment wrapText="1"/>
    </xf>
    <xf numFmtId="0" fontId="11" fillId="0" borderId="1" xfId="0" applyFont="1" applyBorder="1" applyAlignment="1">
      <alignment horizontal="center"/>
    </xf>
    <xf numFmtId="0" fontId="17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2" fontId="18" fillId="0" borderId="0" xfId="0" applyNumberFormat="1" applyFont="1" applyBorder="1" applyAlignment="1">
      <alignment horizontal="center"/>
    </xf>
    <xf numFmtId="2" fontId="17" fillId="3" borderId="0" xfId="0" applyNumberFormat="1" applyFont="1" applyFill="1" applyBorder="1" applyAlignment="1">
      <alignment horizontal="center"/>
    </xf>
    <xf numFmtId="2" fontId="17" fillId="0" borderId="0" xfId="0" applyNumberFormat="1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2" fontId="9" fillId="0" borderId="0" xfId="0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9" fillId="0" borderId="0" xfId="0" applyFont="1" applyBorder="1"/>
    <xf numFmtId="0" fontId="9" fillId="0" borderId="0" xfId="0" applyFont="1" applyBorder="1" applyAlignment="1">
      <alignment wrapText="1"/>
    </xf>
    <xf numFmtId="2" fontId="9" fillId="0" borderId="0" xfId="0" applyNumberFormat="1" applyFont="1" applyBorder="1" applyAlignment="1"/>
    <xf numFmtId="2" fontId="2" fillId="0" borderId="1" xfId="0" applyNumberFormat="1" applyFont="1" applyBorder="1" applyAlignment="1">
      <alignment horizontal="center"/>
    </xf>
    <xf numFmtId="0" fontId="17" fillId="0" borderId="0" xfId="0" applyFont="1" applyFill="1" applyBorder="1"/>
    <xf numFmtId="0" fontId="9" fillId="0" borderId="0" xfId="0" applyFont="1" applyBorder="1" applyAlignment="1"/>
    <xf numFmtId="2" fontId="9" fillId="0" borderId="0" xfId="0" applyNumberFormat="1" applyFont="1" applyBorder="1" applyAlignment="1">
      <alignment horizontal="center"/>
    </xf>
    <xf numFmtId="2" fontId="13" fillId="0" borderId="1" xfId="0" applyNumberFormat="1" applyFont="1" applyBorder="1" applyAlignment="1">
      <alignment horizontal="center"/>
    </xf>
    <xf numFmtId="0" fontId="10" fillId="0" borderId="0" xfId="0" applyFont="1" applyBorder="1"/>
    <xf numFmtId="2" fontId="10" fillId="0" borderId="0" xfId="0" applyNumberFormat="1" applyFont="1" applyBorder="1" applyAlignment="1">
      <alignment horizontal="center"/>
    </xf>
    <xf numFmtId="0" fontId="19" fillId="0" borderId="1" xfId="0" applyFont="1" applyBorder="1"/>
    <xf numFmtId="0" fontId="16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2" fontId="20" fillId="0" borderId="1" xfId="0" applyNumberFormat="1" applyFont="1" applyBorder="1" applyAlignment="1">
      <alignment horizontal="center"/>
    </xf>
    <xf numFmtId="0" fontId="21" fillId="0" borderId="1" xfId="0" applyFont="1" applyBorder="1"/>
    <xf numFmtId="0" fontId="10" fillId="0" borderId="4" xfId="0" applyFont="1" applyBorder="1"/>
    <xf numFmtId="0" fontId="10" fillId="0" borderId="5" xfId="0" applyFont="1" applyBorder="1"/>
    <xf numFmtId="164" fontId="20" fillId="0" borderId="1" xfId="1" applyNumberFormat="1" applyFont="1" applyBorder="1" applyAlignment="1">
      <alignment horizontal="center"/>
    </xf>
    <xf numFmtId="164" fontId="20" fillId="0" borderId="3" xfId="1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" xfId="0" applyFont="1" applyBorder="1"/>
    <xf numFmtId="0" fontId="0" fillId="0" borderId="1" xfId="0" applyBorder="1"/>
    <xf numFmtId="0" fontId="21" fillId="0" borderId="0" xfId="0" applyFont="1" applyBorder="1"/>
    <xf numFmtId="164" fontId="20" fillId="0" borderId="0" xfId="1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 vertical="center"/>
    </xf>
    <xf numFmtId="0" fontId="20" fillId="0" borderId="0" xfId="0" applyFont="1" applyBorder="1" applyAlignment="1"/>
    <xf numFmtId="0" fontId="15" fillId="0" borderId="1" xfId="0" applyFont="1" applyBorder="1"/>
    <xf numFmtId="0" fontId="22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2" fontId="20" fillId="0" borderId="3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7" fillId="4" borderId="1" xfId="0" applyFont="1" applyFill="1" applyBorder="1" applyAlignment="1">
      <alignment wrapText="1"/>
    </xf>
    <xf numFmtId="2" fontId="20" fillId="0" borderId="0" xfId="0" applyNumberFormat="1" applyFont="1" applyBorder="1" applyAlignment="1">
      <alignment horizontal="center"/>
    </xf>
    <xf numFmtId="0" fontId="9" fillId="0" borderId="1" xfId="0" applyFont="1" applyBorder="1"/>
    <xf numFmtId="0" fontId="11" fillId="0" borderId="1" xfId="0" applyFont="1" applyBorder="1"/>
    <xf numFmtId="0" fontId="11" fillId="0" borderId="2" xfId="0" applyFont="1" applyBorder="1"/>
    <xf numFmtId="0" fontId="20" fillId="0" borderId="0" xfId="0" applyFont="1" applyBorder="1"/>
    <xf numFmtId="2" fontId="23" fillId="0" borderId="1" xfId="0" applyNumberFormat="1" applyFont="1" applyBorder="1" applyAlignment="1">
      <alignment horizontal="center"/>
    </xf>
    <xf numFmtId="0" fontId="2" fillId="0" borderId="6" xfId="0" applyFont="1" applyBorder="1"/>
    <xf numFmtId="0" fontId="23" fillId="0" borderId="1" xfId="0" applyFont="1" applyBorder="1" applyAlignment="1">
      <alignment horizontal="center"/>
    </xf>
    <xf numFmtId="0" fontId="18" fillId="0" borderId="1" xfId="0" applyFont="1" applyBorder="1" applyAlignment="1">
      <alignment wrapText="1"/>
    </xf>
    <xf numFmtId="2" fontId="24" fillId="0" borderId="1" xfId="0" applyNumberFormat="1" applyFont="1" applyBorder="1" applyAlignment="1">
      <alignment horizontal="center"/>
    </xf>
    <xf numFmtId="2" fontId="24" fillId="0" borderId="2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0" fontId="25" fillId="0" borderId="1" xfId="0" applyFont="1" applyBorder="1"/>
    <xf numFmtId="2" fontId="26" fillId="0" borderId="1" xfId="0" applyNumberFormat="1" applyFont="1" applyBorder="1" applyAlignment="1">
      <alignment horizontal="center"/>
    </xf>
    <xf numFmtId="0" fontId="27" fillId="2" borderId="1" xfId="0" applyFont="1" applyFill="1" applyBorder="1" applyAlignment="1">
      <alignment wrapText="1"/>
    </xf>
    <xf numFmtId="0" fontId="8" fillId="2" borderId="4" xfId="0" applyFont="1" applyFill="1" applyBorder="1"/>
    <xf numFmtId="0" fontId="2" fillId="2" borderId="1" xfId="0" applyFont="1" applyFill="1" applyBorder="1"/>
    <xf numFmtId="0" fontId="2" fillId="2" borderId="2" xfId="0" applyFont="1" applyFill="1" applyBorder="1"/>
    <xf numFmtId="2" fontId="20" fillId="2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4" fillId="0" borderId="1" xfId="0" applyFont="1" applyBorder="1" applyAlignment="1">
      <alignment wrapText="1"/>
    </xf>
    <xf numFmtId="0" fontId="9" fillId="0" borderId="1" xfId="0" applyFont="1" applyFill="1" applyBorder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/>
    <xf numFmtId="0" fontId="28" fillId="5" borderId="1" xfId="0" applyFont="1" applyFill="1" applyBorder="1" applyAlignment="1">
      <alignment wrapText="1"/>
    </xf>
    <xf numFmtId="0" fontId="8" fillId="5" borderId="4" xfId="0" applyFont="1" applyFill="1" applyBorder="1"/>
    <xf numFmtId="0" fontId="2" fillId="5" borderId="1" xfId="0" applyFont="1" applyFill="1" applyBorder="1"/>
    <xf numFmtId="0" fontId="2" fillId="5" borderId="2" xfId="0" applyFont="1" applyFill="1" applyBorder="1"/>
    <xf numFmtId="2" fontId="20" fillId="5" borderId="1" xfId="0" applyNumberFormat="1" applyFont="1" applyFill="1" applyBorder="1" applyAlignment="1">
      <alignment horizontal="center"/>
    </xf>
    <xf numFmtId="2" fontId="20" fillId="5" borderId="3" xfId="0" applyNumberFormat="1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17" fontId="16" fillId="0" borderId="1" xfId="0" applyNumberFormat="1" applyFont="1" applyBorder="1" applyAlignment="1">
      <alignment horizontal="center"/>
    </xf>
    <xf numFmtId="0" fontId="18" fillId="0" borderId="0" xfId="0" applyFont="1" applyBorder="1" applyAlignment="1"/>
    <xf numFmtId="2" fontId="18" fillId="0" borderId="0" xfId="0" applyNumberFormat="1" applyFont="1" applyBorder="1" applyAlignment="1"/>
    <xf numFmtId="0" fontId="15" fillId="0" borderId="1" xfId="0" applyFont="1" applyBorder="1" applyAlignment="1">
      <alignment horizontal="left"/>
    </xf>
    <xf numFmtId="0" fontId="13" fillId="0" borderId="1" xfId="0" applyFont="1" applyBorder="1"/>
    <xf numFmtId="2" fontId="18" fillId="0" borderId="1" xfId="0" applyNumberFormat="1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2" fontId="9" fillId="0" borderId="0" xfId="0" applyNumberFormat="1" applyFont="1" applyBorder="1"/>
    <xf numFmtId="0" fontId="9" fillId="0" borderId="0" xfId="0" applyFont="1" applyFill="1" applyBorder="1"/>
    <xf numFmtId="2" fontId="9" fillId="0" borderId="0" xfId="0" applyNumberFormat="1" applyFont="1" applyFill="1" applyBorder="1" applyAlignment="1"/>
    <xf numFmtId="0" fontId="29" fillId="0" borderId="1" xfId="0" applyFont="1" applyBorder="1" applyAlignment="1">
      <alignment wrapText="1"/>
    </xf>
    <xf numFmtId="0" fontId="30" fillId="0" borderId="1" xfId="0" applyFont="1" applyFill="1" applyBorder="1" applyAlignment="1">
      <alignment horizontal="center"/>
    </xf>
    <xf numFmtId="2" fontId="31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/>
    <xf numFmtId="0" fontId="6" fillId="2" borderId="1" xfId="0" applyFont="1" applyFill="1" applyBorder="1" applyAlignment="1">
      <alignment wrapText="1"/>
    </xf>
    <xf numFmtId="0" fontId="8" fillId="2" borderId="1" xfId="0" applyFont="1" applyFill="1" applyBorder="1"/>
    <xf numFmtId="17" fontId="9" fillId="0" borderId="0" xfId="0" applyNumberFormat="1" applyFont="1" applyBorder="1" applyAlignment="1">
      <alignment horizontal="center"/>
    </xf>
    <xf numFmtId="2" fontId="26" fillId="0" borderId="0" xfId="0" applyNumberFormat="1" applyFont="1" applyBorder="1" applyAlignment="1">
      <alignment horizontal="center"/>
    </xf>
    <xf numFmtId="0" fontId="31" fillId="0" borderId="0" xfId="0" applyFont="1" applyFill="1" applyBorder="1"/>
    <xf numFmtId="0" fontId="6" fillId="2" borderId="7" xfId="0" applyFont="1" applyFill="1" applyBorder="1" applyAlignment="1">
      <alignment wrapText="1"/>
    </xf>
    <xf numFmtId="0" fontId="8" fillId="2" borderId="8" xfId="0" applyFont="1" applyFill="1" applyBorder="1"/>
    <xf numFmtId="0" fontId="2" fillId="2" borderId="7" xfId="0" applyFont="1" applyFill="1" applyBorder="1"/>
    <xf numFmtId="0" fontId="2" fillId="2" borderId="9" xfId="0" applyFont="1" applyFill="1" applyBorder="1"/>
    <xf numFmtId="2" fontId="20" fillId="2" borderId="7" xfId="0" applyNumberFormat="1" applyFont="1" applyFill="1" applyBorder="1" applyAlignment="1">
      <alignment horizontal="center"/>
    </xf>
    <xf numFmtId="0" fontId="9" fillId="0" borderId="10" xfId="0" applyFont="1" applyFill="1" applyBorder="1"/>
    <xf numFmtId="0" fontId="2" fillId="0" borderId="11" xfId="0" applyFont="1" applyBorder="1" applyAlignment="1">
      <alignment horizontal="center"/>
    </xf>
    <xf numFmtId="0" fontId="10" fillId="0" borderId="0" xfId="0" applyFont="1" applyBorder="1" applyAlignment="1"/>
    <xf numFmtId="0" fontId="32" fillId="0" borderId="0" xfId="0" applyFont="1" applyBorder="1"/>
    <xf numFmtId="165" fontId="31" fillId="0" borderId="0" xfId="0" applyNumberFormat="1" applyFont="1" applyBorder="1" applyAlignment="1">
      <alignment horizontal="center"/>
    </xf>
    <xf numFmtId="2" fontId="31" fillId="0" borderId="0" xfId="0" applyNumberFormat="1" applyFont="1" applyBorder="1" applyAlignment="1">
      <alignment horizontal="center"/>
    </xf>
    <xf numFmtId="0" fontId="0" fillId="0" borderId="0" xfId="0" applyBorder="1" applyAlignment="1">
      <alignment wrapText="1"/>
    </xf>
    <xf numFmtId="0" fontId="32" fillId="0" borderId="0" xfId="0" applyFont="1" applyBorder="1" applyAlignment="1">
      <alignment horizontal="center"/>
    </xf>
    <xf numFmtId="17" fontId="18" fillId="0" borderId="0" xfId="0" applyNumberFormat="1" applyFont="1" applyBorder="1"/>
    <xf numFmtId="17" fontId="18" fillId="0" borderId="0" xfId="0" applyNumberFormat="1" applyFont="1" applyBorder="1" applyAlignment="1">
      <alignment horizontal="center"/>
    </xf>
  </cellXfs>
  <cellStyles count="4">
    <cellStyle name="Обычный" xfId="0" builtinId="0"/>
    <cellStyle name="Обычный 5" xfId="2"/>
    <cellStyle name="Обычный 8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2"/>
  <sheetViews>
    <sheetView tabSelected="1" workbookViewId="0">
      <selection sqref="A1:XFD1048576"/>
    </sheetView>
  </sheetViews>
  <sheetFormatPr defaultRowHeight="15" x14ac:dyDescent="0.25"/>
  <cols>
    <col min="1" max="1" width="1.85546875" customWidth="1"/>
    <col min="2" max="2" width="23.7109375" customWidth="1"/>
    <col min="3" max="3" width="0.5703125" hidden="1" customWidth="1"/>
    <col min="4" max="4" width="7.140625" customWidth="1"/>
    <col min="5" max="5" width="5.5703125" customWidth="1"/>
    <col min="6" max="6" width="8" customWidth="1"/>
    <col min="7" max="7" width="8.7109375" customWidth="1"/>
    <col min="8" max="8" width="7.42578125" customWidth="1"/>
    <col min="9" max="9" width="8.42578125" customWidth="1"/>
    <col min="10" max="10" width="8.5703125" customWidth="1"/>
    <col min="11" max="11" width="7" customWidth="1"/>
    <col min="12" max="12" width="2" customWidth="1"/>
    <col min="13" max="13" width="23.5703125" customWidth="1"/>
    <col min="14" max="14" width="0.140625" customWidth="1"/>
    <col min="15" max="15" width="6.7109375" customWidth="1"/>
    <col min="16" max="16" width="7.140625" customWidth="1"/>
    <col min="17" max="17" width="7.5703125" customWidth="1"/>
    <col min="18" max="18" width="7.140625" customWidth="1"/>
    <col min="19" max="19" width="7.7109375" customWidth="1"/>
    <col min="20" max="20" width="8.140625" customWidth="1"/>
    <col min="21" max="21" width="9.140625" customWidth="1"/>
    <col min="22" max="22" width="7" customWidth="1"/>
    <col min="24" max="24" width="24.140625" customWidth="1"/>
    <col min="27" max="27" width="6.5703125" customWidth="1"/>
  </cols>
  <sheetData>
    <row r="1" spans="1:33" x14ac:dyDescent="0.25">
      <c r="B1" t="s">
        <v>0</v>
      </c>
      <c r="F1" s="1"/>
      <c r="G1" s="1"/>
      <c r="H1" s="1"/>
      <c r="I1" t="s">
        <v>1</v>
      </c>
      <c r="L1" s="1"/>
      <c r="M1" t="s">
        <v>0</v>
      </c>
      <c r="Q1" s="1"/>
      <c r="R1" s="1"/>
      <c r="S1" s="1"/>
      <c r="T1" t="s">
        <v>1</v>
      </c>
      <c r="X1" s="2"/>
      <c r="Y1" s="2"/>
      <c r="Z1" s="2"/>
      <c r="AA1" s="2"/>
      <c r="AB1" s="3"/>
      <c r="AC1" s="3"/>
      <c r="AD1" s="3"/>
      <c r="AE1" s="3"/>
      <c r="AF1" s="3"/>
      <c r="AG1" s="3"/>
    </row>
    <row r="2" spans="1:33" x14ac:dyDescent="0.25">
      <c r="B2" t="s">
        <v>2</v>
      </c>
      <c r="F2" s="1"/>
      <c r="G2" s="1"/>
      <c r="H2" s="1"/>
      <c r="L2" s="1"/>
      <c r="M2" t="s">
        <v>2</v>
      </c>
      <c r="Q2" s="1"/>
      <c r="R2" s="1"/>
      <c r="S2" s="1"/>
      <c r="X2" s="2"/>
      <c r="Y2" s="2"/>
      <c r="Z2" s="2"/>
      <c r="AA2" s="2"/>
      <c r="AB2" s="3"/>
      <c r="AC2" s="3"/>
      <c r="AD2" s="3"/>
      <c r="AE2" s="3"/>
      <c r="AF2" s="3"/>
      <c r="AG2" s="3"/>
    </row>
    <row r="3" spans="1:33" x14ac:dyDescent="0.25">
      <c r="B3" t="s">
        <v>3</v>
      </c>
      <c r="F3" s="1"/>
      <c r="G3" s="1"/>
      <c r="H3" s="1"/>
      <c r="I3" t="s">
        <v>4</v>
      </c>
      <c r="L3" s="1"/>
      <c r="M3" t="s">
        <v>3</v>
      </c>
      <c r="Q3" s="1"/>
      <c r="R3" s="1"/>
      <c r="S3" s="1"/>
      <c r="T3" t="s">
        <v>4</v>
      </c>
      <c r="X3" s="2"/>
      <c r="Y3" s="2"/>
      <c r="Z3" s="2"/>
      <c r="AA3" s="2"/>
      <c r="AB3" s="3"/>
      <c r="AC3" s="3"/>
      <c r="AD3" s="3"/>
      <c r="AE3" s="3"/>
      <c r="AF3" s="3"/>
      <c r="AG3" s="3"/>
    </row>
    <row r="4" spans="1:33" ht="20.25" x14ac:dyDescent="0.3">
      <c r="D4" s="4" t="s">
        <v>5</v>
      </c>
      <c r="E4" s="4"/>
      <c r="F4" s="1"/>
      <c r="G4" s="1"/>
      <c r="H4" s="1"/>
      <c r="I4" s="1"/>
      <c r="J4" s="1"/>
      <c r="K4" s="1"/>
      <c r="L4" s="1"/>
      <c r="O4" s="4" t="s">
        <v>5</v>
      </c>
      <c r="P4" s="4"/>
      <c r="Q4" s="1"/>
      <c r="R4" s="5" t="s">
        <v>6</v>
      </c>
      <c r="S4" s="5"/>
      <c r="T4" s="5"/>
      <c r="U4" s="5"/>
      <c r="X4" s="2"/>
      <c r="Y4" s="2"/>
      <c r="Z4" s="6"/>
      <c r="AA4" s="6"/>
      <c r="AB4" s="3"/>
      <c r="AC4" s="3"/>
      <c r="AD4" s="3"/>
      <c r="AE4" s="3"/>
      <c r="AF4" s="3"/>
      <c r="AG4" s="3"/>
    </row>
    <row r="5" spans="1:33" ht="15.75" x14ac:dyDescent="0.25">
      <c r="C5" s="7"/>
      <c r="D5" s="7" t="s">
        <v>7</v>
      </c>
      <c r="E5" s="7"/>
      <c r="F5" s="7"/>
      <c r="G5" s="8"/>
      <c r="H5" s="8" t="s">
        <v>8</v>
      </c>
      <c r="I5" s="9"/>
      <c r="J5" s="9"/>
      <c r="K5" s="9"/>
      <c r="N5" s="7"/>
      <c r="O5" s="7" t="s">
        <v>7</v>
      </c>
      <c r="P5" s="7"/>
      <c r="Q5" s="7"/>
      <c r="R5" s="8"/>
      <c r="S5" s="8" t="s">
        <v>8</v>
      </c>
      <c r="T5" s="9"/>
      <c r="U5" s="9"/>
      <c r="V5" s="9"/>
      <c r="X5" s="2"/>
      <c r="Y5" s="10"/>
      <c r="Z5" s="10"/>
      <c r="AA5" s="10"/>
      <c r="AB5" s="10"/>
      <c r="AC5" s="11"/>
      <c r="AD5" s="11"/>
      <c r="AE5" s="12"/>
      <c r="AF5" s="12"/>
      <c r="AG5" s="12"/>
    </row>
    <row r="6" spans="1:33" ht="9.75" customHeight="1" x14ac:dyDescent="0.25">
      <c r="D6" s="5"/>
      <c r="E6" s="5"/>
      <c r="F6" s="5"/>
      <c r="O6" s="5"/>
      <c r="P6" s="5"/>
      <c r="Q6" s="5"/>
      <c r="X6" s="2"/>
      <c r="Y6" s="2"/>
      <c r="Z6" s="13"/>
      <c r="AA6" s="14"/>
      <c r="AB6" s="14"/>
      <c r="AC6" s="2"/>
      <c r="AD6" s="2"/>
      <c r="AE6" s="2"/>
      <c r="AF6" s="2"/>
      <c r="AG6" s="2"/>
    </row>
    <row r="7" spans="1:33" ht="23.25" x14ac:dyDescent="0.25">
      <c r="B7" s="15" t="s">
        <v>9</v>
      </c>
      <c r="C7" s="16"/>
      <c r="D7" s="17" t="s">
        <v>10</v>
      </c>
      <c r="E7" s="17" t="s">
        <v>11</v>
      </c>
      <c r="F7" s="17" t="s">
        <v>12</v>
      </c>
      <c r="G7" s="17" t="s">
        <v>13</v>
      </c>
      <c r="H7" s="17" t="s">
        <v>14</v>
      </c>
      <c r="I7" s="18" t="s">
        <v>15</v>
      </c>
      <c r="J7" s="17" t="s">
        <v>16</v>
      </c>
      <c r="K7" s="17" t="s">
        <v>17</v>
      </c>
      <c r="L7" s="19"/>
      <c r="M7" s="15" t="s">
        <v>9</v>
      </c>
      <c r="N7" s="16"/>
      <c r="O7" s="17" t="s">
        <v>10</v>
      </c>
      <c r="P7" s="17" t="s">
        <v>18</v>
      </c>
      <c r="Q7" s="17" t="s">
        <v>12</v>
      </c>
      <c r="R7" s="17" t="s">
        <v>13</v>
      </c>
      <c r="S7" s="17" t="s">
        <v>14</v>
      </c>
      <c r="T7" s="18" t="s">
        <v>15</v>
      </c>
      <c r="U7" s="17" t="s">
        <v>16</v>
      </c>
      <c r="V7" s="17" t="s">
        <v>17</v>
      </c>
      <c r="X7" s="20"/>
      <c r="Y7" s="21"/>
      <c r="Z7" s="3"/>
      <c r="AA7" s="3"/>
      <c r="AB7" s="3"/>
      <c r="AC7" s="3"/>
      <c r="AD7" s="3"/>
      <c r="AE7" s="22"/>
      <c r="AF7" s="3"/>
      <c r="AG7" s="3"/>
    </row>
    <row r="8" spans="1:33" ht="1.5" customHeight="1" x14ac:dyDescent="0.25">
      <c r="A8" s="23"/>
      <c r="B8" s="24"/>
      <c r="C8" s="25"/>
      <c r="D8" s="26"/>
      <c r="E8" s="27"/>
      <c r="F8" s="27"/>
      <c r="G8" s="28"/>
      <c r="H8" s="28"/>
      <c r="I8" s="28"/>
      <c r="J8" s="28"/>
      <c r="K8" s="29"/>
      <c r="L8" s="19"/>
      <c r="M8" s="24"/>
      <c r="N8" s="25"/>
      <c r="O8" s="26"/>
      <c r="P8" s="27"/>
      <c r="Q8" s="27"/>
      <c r="R8" s="30"/>
      <c r="S8" s="30"/>
      <c r="T8" s="31"/>
      <c r="U8" s="28"/>
      <c r="V8" s="32"/>
      <c r="X8" s="22"/>
      <c r="Y8" s="3"/>
      <c r="Z8" s="33"/>
      <c r="AA8" s="34"/>
      <c r="AB8" s="35"/>
      <c r="AC8" s="34"/>
      <c r="AD8" s="34"/>
      <c r="AE8" s="34"/>
      <c r="AF8" s="34"/>
      <c r="AG8" s="34"/>
    </row>
    <row r="9" spans="1:33" x14ac:dyDescent="0.25">
      <c r="A9" s="23"/>
      <c r="B9" s="36" t="s">
        <v>19</v>
      </c>
      <c r="C9" s="37">
        <v>60</v>
      </c>
      <c r="D9" s="27">
        <v>60</v>
      </c>
      <c r="E9" s="27"/>
      <c r="F9" s="27">
        <v>13.87</v>
      </c>
      <c r="G9" s="28">
        <v>0.72</v>
      </c>
      <c r="H9" s="28">
        <v>2.83</v>
      </c>
      <c r="I9" s="28">
        <v>7.62</v>
      </c>
      <c r="J9" s="28">
        <v>46.5</v>
      </c>
      <c r="K9" s="29">
        <v>57</v>
      </c>
      <c r="L9" s="19"/>
      <c r="M9" s="36" t="s">
        <v>19</v>
      </c>
      <c r="N9" s="37">
        <v>60</v>
      </c>
      <c r="O9" s="27">
        <v>60</v>
      </c>
      <c r="P9" s="27"/>
      <c r="Q9" s="27">
        <v>13.87</v>
      </c>
      <c r="R9" s="28">
        <v>0.72</v>
      </c>
      <c r="S9" s="28">
        <v>2.83</v>
      </c>
      <c r="T9" s="28">
        <v>7.62</v>
      </c>
      <c r="U9" s="28">
        <v>46.5</v>
      </c>
      <c r="V9" s="29">
        <v>57</v>
      </c>
      <c r="X9" s="38"/>
      <c r="Y9" s="39"/>
      <c r="Z9" s="40"/>
      <c r="AA9" s="41"/>
      <c r="AB9" s="41"/>
      <c r="AC9" s="42"/>
      <c r="AD9" s="43"/>
      <c r="AE9" s="43"/>
      <c r="AF9" s="43"/>
      <c r="AG9" s="40"/>
    </row>
    <row r="10" spans="1:33" ht="26.25" x14ac:dyDescent="0.25">
      <c r="B10" s="36" t="s">
        <v>20</v>
      </c>
      <c r="C10" s="27">
        <v>150</v>
      </c>
      <c r="D10" s="44" t="s">
        <v>21</v>
      </c>
      <c r="E10" s="45"/>
      <c r="F10" s="46">
        <v>25.38</v>
      </c>
      <c r="G10" s="44">
        <v>10.17</v>
      </c>
      <c r="H10" s="44">
        <v>11.94</v>
      </c>
      <c r="I10" s="44">
        <v>25.58</v>
      </c>
      <c r="J10" s="44">
        <v>250.8</v>
      </c>
      <c r="K10" s="45">
        <v>333</v>
      </c>
      <c r="L10" s="19"/>
      <c r="M10" s="36" t="s">
        <v>20</v>
      </c>
      <c r="N10" s="27">
        <v>150</v>
      </c>
      <c r="O10" s="44" t="s">
        <v>21</v>
      </c>
      <c r="P10" s="45"/>
      <c r="Q10" s="46">
        <v>25.38</v>
      </c>
      <c r="R10" s="44">
        <v>10.17</v>
      </c>
      <c r="S10" s="44">
        <v>11.94</v>
      </c>
      <c r="T10" s="44">
        <v>25.58</v>
      </c>
      <c r="U10" s="44">
        <v>250.8</v>
      </c>
      <c r="V10" s="45">
        <v>333</v>
      </c>
      <c r="X10" s="38"/>
      <c r="Y10" s="39"/>
      <c r="Z10" s="40"/>
      <c r="AA10" s="40"/>
      <c r="AB10" s="40"/>
      <c r="AC10" s="47"/>
      <c r="AD10" s="47"/>
      <c r="AE10" s="47"/>
      <c r="AF10" s="47"/>
      <c r="AG10" s="48"/>
    </row>
    <row r="11" spans="1:33" ht="15" customHeight="1" x14ac:dyDescent="0.25">
      <c r="B11" s="36" t="s">
        <v>22</v>
      </c>
      <c r="C11" s="37">
        <v>200</v>
      </c>
      <c r="D11" s="49">
        <v>200</v>
      </c>
      <c r="E11" s="49"/>
      <c r="F11" s="49">
        <v>2.2799999999999998</v>
      </c>
      <c r="G11" s="28">
        <v>0.4</v>
      </c>
      <c r="H11" s="28">
        <v>0.1</v>
      </c>
      <c r="I11" s="28">
        <v>0.08</v>
      </c>
      <c r="J11" s="28">
        <v>2.8</v>
      </c>
      <c r="K11" s="37">
        <v>684</v>
      </c>
      <c r="L11" s="50"/>
      <c r="M11" s="36" t="s">
        <v>22</v>
      </c>
      <c r="N11" s="37">
        <v>200</v>
      </c>
      <c r="O11" s="49">
        <v>200</v>
      </c>
      <c r="P11" s="49"/>
      <c r="Q11" s="49">
        <v>2.2799999999999998</v>
      </c>
      <c r="R11" s="28">
        <v>0.4</v>
      </c>
      <c r="S11" s="28">
        <v>0.1</v>
      </c>
      <c r="T11" s="28">
        <v>0.08</v>
      </c>
      <c r="U11" s="28">
        <v>2.8</v>
      </c>
      <c r="V11" s="37">
        <v>684</v>
      </c>
      <c r="X11" s="51"/>
      <c r="Y11" s="50"/>
      <c r="Z11" s="40"/>
      <c r="AA11" s="52"/>
      <c r="AB11" s="35"/>
      <c r="AC11" s="48"/>
      <c r="AD11" s="48"/>
      <c r="AE11" s="48"/>
      <c r="AF11" s="41"/>
      <c r="AG11" s="34"/>
    </row>
    <row r="12" spans="1:33" ht="14.25" customHeight="1" x14ac:dyDescent="0.25">
      <c r="B12" s="36" t="s">
        <v>23</v>
      </c>
      <c r="C12" s="45"/>
      <c r="D12" s="37">
        <v>30</v>
      </c>
      <c r="E12" s="49"/>
      <c r="F12" s="53">
        <v>1.7</v>
      </c>
      <c r="G12" s="28">
        <v>2.37</v>
      </c>
      <c r="H12" s="28">
        <v>0.3</v>
      </c>
      <c r="I12" s="28">
        <v>14.49</v>
      </c>
      <c r="J12" s="49">
        <v>70.14</v>
      </c>
      <c r="K12" s="37" t="s">
        <v>24</v>
      </c>
      <c r="L12" s="19"/>
      <c r="M12" s="36" t="s">
        <v>23</v>
      </c>
      <c r="N12" s="45"/>
      <c r="O12" s="37">
        <v>30</v>
      </c>
      <c r="P12" s="49"/>
      <c r="Q12" s="53">
        <v>1.7</v>
      </c>
      <c r="R12" s="28">
        <v>2.37</v>
      </c>
      <c r="S12" s="28">
        <v>0.3</v>
      </c>
      <c r="T12" s="28">
        <v>14.49</v>
      </c>
      <c r="U12" s="49">
        <v>70.14</v>
      </c>
      <c r="V12" s="37" t="s">
        <v>24</v>
      </c>
      <c r="X12" s="54"/>
      <c r="Y12" s="39"/>
      <c r="Z12" s="55"/>
      <c r="AA12" s="56"/>
      <c r="AB12" s="56"/>
      <c r="AC12" s="40"/>
      <c r="AD12" s="40"/>
      <c r="AE12" s="40"/>
      <c r="AF12" s="56"/>
      <c r="AG12" s="48"/>
    </row>
    <row r="13" spans="1:33" ht="14.25" customHeight="1" x14ac:dyDescent="0.25">
      <c r="B13" s="36" t="s">
        <v>25</v>
      </c>
      <c r="C13" s="45"/>
      <c r="D13" s="37">
        <v>30</v>
      </c>
      <c r="E13" s="49"/>
      <c r="F13" s="49">
        <v>1.73</v>
      </c>
      <c r="G13" s="49">
        <v>1.98</v>
      </c>
      <c r="H13" s="28">
        <v>0.36</v>
      </c>
      <c r="I13" s="28">
        <v>10.02</v>
      </c>
      <c r="J13" s="28">
        <v>51.99</v>
      </c>
      <c r="K13" s="37" t="s">
        <v>24</v>
      </c>
      <c r="L13" s="19"/>
      <c r="M13" s="36" t="s">
        <v>25</v>
      </c>
      <c r="N13" s="45"/>
      <c r="O13" s="37">
        <v>30</v>
      </c>
      <c r="P13" s="49"/>
      <c r="Q13" s="49">
        <v>1.73</v>
      </c>
      <c r="R13" s="49">
        <v>1.98</v>
      </c>
      <c r="S13" s="28">
        <v>0.36</v>
      </c>
      <c r="T13" s="28">
        <v>10.02</v>
      </c>
      <c r="U13" s="28">
        <v>51.99</v>
      </c>
      <c r="V13" s="37" t="s">
        <v>24</v>
      </c>
      <c r="X13" s="54"/>
      <c r="Y13" s="39"/>
      <c r="Z13" s="55"/>
      <c r="AA13" s="56"/>
      <c r="AB13" s="56"/>
      <c r="AC13" s="40"/>
      <c r="AD13" s="40"/>
      <c r="AE13" s="40"/>
      <c r="AF13" s="56"/>
      <c r="AG13" s="48"/>
    </row>
    <row r="14" spans="1:33" ht="12" customHeight="1" x14ac:dyDescent="0.25">
      <c r="B14" s="36" t="s">
        <v>26</v>
      </c>
      <c r="C14" s="45"/>
      <c r="D14" s="37">
        <v>173</v>
      </c>
      <c r="E14" s="27"/>
      <c r="F14" s="57">
        <v>33.04</v>
      </c>
      <c r="G14" s="49">
        <v>2.39</v>
      </c>
      <c r="H14" s="28">
        <v>0.79</v>
      </c>
      <c r="I14" s="28">
        <v>33.6</v>
      </c>
      <c r="J14" s="28">
        <v>153.6</v>
      </c>
      <c r="K14" s="37">
        <v>338</v>
      </c>
      <c r="L14" s="19"/>
      <c r="M14" s="36" t="s">
        <v>26</v>
      </c>
      <c r="N14" s="45"/>
      <c r="O14" s="37">
        <v>173</v>
      </c>
      <c r="P14" s="27"/>
      <c r="Q14" s="57">
        <v>33.04</v>
      </c>
      <c r="R14" s="49">
        <v>2.39</v>
      </c>
      <c r="S14" s="28">
        <v>0.79</v>
      </c>
      <c r="T14" s="28">
        <v>33.6</v>
      </c>
      <c r="U14" s="28">
        <v>153.6</v>
      </c>
      <c r="V14" s="37">
        <v>338</v>
      </c>
      <c r="X14" s="51"/>
      <c r="Y14" s="50"/>
      <c r="Z14" s="40"/>
      <c r="AA14" s="35"/>
      <c r="AB14" s="35"/>
      <c r="AC14" s="48"/>
      <c r="AD14" s="48"/>
      <c r="AE14" s="48"/>
      <c r="AF14" s="41"/>
      <c r="AG14" s="34"/>
    </row>
    <row r="15" spans="1:33" ht="12.75" customHeight="1" x14ac:dyDescent="0.25">
      <c r="B15" s="36"/>
      <c r="C15" s="37"/>
      <c r="D15" s="37"/>
      <c r="E15" s="45"/>
      <c r="F15" s="53"/>
      <c r="G15" s="49"/>
      <c r="H15" s="28"/>
      <c r="I15" s="28"/>
      <c r="J15" s="28"/>
      <c r="K15" s="37"/>
      <c r="L15" s="19"/>
      <c r="M15" s="36"/>
      <c r="N15" s="37"/>
      <c r="O15" s="37"/>
      <c r="P15" s="45"/>
      <c r="Q15" s="53"/>
      <c r="R15" s="49"/>
      <c r="S15" s="28"/>
      <c r="T15" s="28"/>
      <c r="U15" s="28"/>
      <c r="V15" s="37"/>
      <c r="X15" s="22"/>
      <c r="Y15" s="58"/>
      <c r="Z15" s="3"/>
      <c r="AA15" s="34"/>
      <c r="AB15" s="59"/>
      <c r="AC15" s="34"/>
      <c r="AD15" s="34"/>
      <c r="AE15" s="34"/>
      <c r="AF15" s="34"/>
      <c r="AG15" s="3"/>
    </row>
    <row r="16" spans="1:33" x14ac:dyDescent="0.25">
      <c r="B16" s="60" t="s">
        <v>27</v>
      </c>
      <c r="C16" s="61"/>
      <c r="D16" s="62"/>
      <c r="E16" s="62"/>
      <c r="F16" s="63">
        <f>SUM(F8:F15)</f>
        <v>78</v>
      </c>
      <c r="G16" s="62">
        <f>SUM(G9:G15)</f>
        <v>18.03</v>
      </c>
      <c r="H16" s="62">
        <f>SUM(H9:H15)</f>
        <v>16.32</v>
      </c>
      <c r="I16" s="62">
        <f>SUM(I9:I15)</f>
        <v>91.389999999999986</v>
      </c>
      <c r="J16" s="62">
        <f>SUM(J9:J15)</f>
        <v>575.83000000000004</v>
      </c>
      <c r="K16" s="61"/>
      <c r="L16" s="19"/>
      <c r="M16" s="64" t="s">
        <v>28</v>
      </c>
      <c r="N16" s="65"/>
      <c r="O16" s="66"/>
      <c r="P16" s="49"/>
      <c r="Q16" s="67">
        <f>SUM(Q7:Q15)</f>
        <v>78</v>
      </c>
      <c r="R16" s="67">
        <f>SUM(R7:R15)</f>
        <v>18.03</v>
      </c>
      <c r="S16" s="67">
        <f>SUM(S7:S15)</f>
        <v>16.32</v>
      </c>
      <c r="T16" s="68">
        <f>SUM(T7:T15)</f>
        <v>91.389999999999986</v>
      </c>
      <c r="U16" s="67">
        <f>SUM(U7:U15)</f>
        <v>575.83000000000004</v>
      </c>
      <c r="V16" s="69"/>
      <c r="X16" s="54"/>
      <c r="Y16" s="58"/>
      <c r="Z16" s="58"/>
      <c r="AA16" s="34"/>
      <c r="AB16" s="59"/>
      <c r="AC16" s="70"/>
      <c r="AD16" s="70"/>
      <c r="AE16" s="70"/>
      <c r="AF16" s="70"/>
      <c r="AG16" s="58"/>
    </row>
    <row r="17" spans="1:33" ht="22.5" x14ac:dyDescent="0.25">
      <c r="B17" s="15" t="s">
        <v>29</v>
      </c>
      <c r="C17" s="71"/>
      <c r="D17" s="61"/>
      <c r="E17" s="67"/>
      <c r="F17" s="67"/>
      <c r="G17" s="62"/>
      <c r="H17" s="62"/>
      <c r="I17" s="62"/>
      <c r="J17" s="62"/>
      <c r="K17" s="45"/>
      <c r="L17" s="19"/>
      <c r="M17" s="15" t="s">
        <v>30</v>
      </c>
      <c r="N17" s="71"/>
      <c r="O17" s="71"/>
      <c r="P17" s="67"/>
      <c r="Q17" s="72"/>
      <c r="R17" s="72"/>
      <c r="S17" s="72"/>
      <c r="T17" s="72"/>
      <c r="U17" s="72"/>
      <c r="V17" s="69"/>
      <c r="X17" s="73"/>
      <c r="Y17" s="58"/>
      <c r="Z17" s="58"/>
      <c r="AA17" s="74"/>
      <c r="AB17" s="74"/>
      <c r="AC17" s="74"/>
      <c r="AD17" s="74"/>
      <c r="AE17" s="74"/>
      <c r="AF17" s="74"/>
      <c r="AG17" s="58"/>
    </row>
    <row r="18" spans="1:33" x14ac:dyDescent="0.25">
      <c r="A18" s="23"/>
      <c r="B18" s="36" t="s">
        <v>19</v>
      </c>
      <c r="C18" s="37">
        <v>60</v>
      </c>
      <c r="D18" s="27">
        <v>100</v>
      </c>
      <c r="E18" s="27"/>
      <c r="F18" s="27">
        <v>16.27</v>
      </c>
      <c r="G18" s="28">
        <f>G9/60*100</f>
        <v>1.2</v>
      </c>
      <c r="H18" s="75">
        <f>H9/60*100</f>
        <v>4.7166666666666668</v>
      </c>
      <c r="I18" s="28">
        <f>I9/60*100</f>
        <v>12.7</v>
      </c>
      <c r="J18" s="28">
        <f>J9/60*100</f>
        <v>77.5</v>
      </c>
      <c r="K18" s="29">
        <v>57</v>
      </c>
      <c r="L18" s="50"/>
      <c r="M18" s="36" t="s">
        <v>19</v>
      </c>
      <c r="N18" s="37">
        <v>60</v>
      </c>
      <c r="O18" s="27">
        <v>100</v>
      </c>
      <c r="P18" s="27"/>
      <c r="Q18" s="27">
        <v>16.27</v>
      </c>
      <c r="R18" s="28">
        <f>R9/60*100</f>
        <v>1.2</v>
      </c>
      <c r="S18" s="75">
        <f>S9/60*100</f>
        <v>4.7166666666666668</v>
      </c>
      <c r="T18" s="28">
        <f>T9/60*100</f>
        <v>12.7</v>
      </c>
      <c r="U18" s="28">
        <f>U9/60*100</f>
        <v>77.5</v>
      </c>
      <c r="V18" s="29">
        <v>57</v>
      </c>
      <c r="X18" s="20"/>
      <c r="Y18" s="58"/>
      <c r="Z18" s="34"/>
      <c r="AA18" s="74"/>
      <c r="AB18" s="74"/>
      <c r="AC18" s="76"/>
      <c r="AD18" s="76"/>
      <c r="AE18" s="76"/>
      <c r="AF18" s="76"/>
      <c r="AG18" s="58"/>
    </row>
    <row r="19" spans="1:33" ht="26.25" x14ac:dyDescent="0.25">
      <c r="B19" s="36" t="s">
        <v>31</v>
      </c>
      <c r="C19" s="27">
        <v>150</v>
      </c>
      <c r="D19" s="44" t="s">
        <v>32</v>
      </c>
      <c r="E19" s="45"/>
      <c r="F19" s="46">
        <v>32.33</v>
      </c>
      <c r="G19" s="44">
        <v>12.2</v>
      </c>
      <c r="H19" s="44">
        <v>14.32</v>
      </c>
      <c r="I19" s="44">
        <v>30.69</v>
      </c>
      <c r="J19" s="44">
        <v>300.95999999999998</v>
      </c>
      <c r="K19" s="45">
        <v>333</v>
      </c>
      <c r="L19" s="50"/>
      <c r="M19" s="36" t="s">
        <v>31</v>
      </c>
      <c r="N19" s="27">
        <v>150</v>
      </c>
      <c r="O19" s="44" t="s">
        <v>32</v>
      </c>
      <c r="P19" s="45"/>
      <c r="Q19" s="46">
        <v>32.33</v>
      </c>
      <c r="R19" s="44">
        <v>12.2</v>
      </c>
      <c r="S19" s="44">
        <v>14.32</v>
      </c>
      <c r="T19" s="44">
        <v>30.69</v>
      </c>
      <c r="U19" s="44">
        <v>300.95999999999998</v>
      </c>
      <c r="V19" s="45">
        <v>333</v>
      </c>
      <c r="X19" s="54"/>
      <c r="Y19" s="50"/>
      <c r="Z19" s="40"/>
      <c r="AA19" s="55"/>
      <c r="AB19" s="40"/>
      <c r="AC19" s="56"/>
      <c r="AD19" s="56"/>
      <c r="AE19" s="56"/>
      <c r="AF19" s="56"/>
      <c r="AG19" s="50"/>
    </row>
    <row r="20" spans="1:33" ht="17.25" customHeight="1" x14ac:dyDescent="0.25">
      <c r="B20" s="36" t="s">
        <v>33</v>
      </c>
      <c r="C20" s="37">
        <v>200</v>
      </c>
      <c r="D20" s="49">
        <v>200</v>
      </c>
      <c r="E20" s="49"/>
      <c r="F20" s="53">
        <v>5.93</v>
      </c>
      <c r="G20" s="28">
        <v>0.4</v>
      </c>
      <c r="H20" s="28">
        <v>0.1</v>
      </c>
      <c r="I20" s="28">
        <v>0.08</v>
      </c>
      <c r="J20" s="28">
        <v>2.8</v>
      </c>
      <c r="K20" s="37">
        <v>684</v>
      </c>
      <c r="L20" s="19"/>
      <c r="M20" s="36" t="s">
        <v>33</v>
      </c>
      <c r="N20" s="37">
        <v>200</v>
      </c>
      <c r="O20" s="49">
        <v>200</v>
      </c>
      <c r="P20" s="49"/>
      <c r="Q20" s="53">
        <v>5.93</v>
      </c>
      <c r="R20" s="28">
        <v>0.4</v>
      </c>
      <c r="S20" s="28">
        <v>0.1</v>
      </c>
      <c r="T20" s="28">
        <v>0.08</v>
      </c>
      <c r="U20" s="28">
        <v>2.8</v>
      </c>
      <c r="V20" s="37">
        <v>684</v>
      </c>
      <c r="X20" s="22"/>
      <c r="Y20" s="3"/>
      <c r="Z20" s="33"/>
      <c r="AA20" s="34"/>
      <c r="AB20" s="35"/>
      <c r="AC20" s="34"/>
      <c r="AD20" s="34"/>
      <c r="AE20" s="34"/>
      <c r="AF20" s="34"/>
      <c r="AG20" s="34"/>
    </row>
    <row r="21" spans="1:33" x14ac:dyDescent="0.25">
      <c r="B21" s="36" t="s">
        <v>23</v>
      </c>
      <c r="C21" s="45"/>
      <c r="D21" s="37">
        <v>50</v>
      </c>
      <c r="E21" s="49"/>
      <c r="F21" s="53">
        <v>1.7</v>
      </c>
      <c r="G21" s="28">
        <v>3.95</v>
      </c>
      <c r="H21" s="28">
        <v>0.5</v>
      </c>
      <c r="I21" s="28">
        <v>24.15</v>
      </c>
      <c r="J21" s="49">
        <v>116.9</v>
      </c>
      <c r="K21" s="37" t="s">
        <v>24</v>
      </c>
      <c r="L21" s="19"/>
      <c r="M21" s="36" t="s">
        <v>23</v>
      </c>
      <c r="N21" s="45"/>
      <c r="O21" s="37">
        <v>50</v>
      </c>
      <c r="P21" s="49"/>
      <c r="Q21" s="53">
        <v>1.7</v>
      </c>
      <c r="R21" s="28">
        <v>3.95</v>
      </c>
      <c r="S21" s="28">
        <v>0.5</v>
      </c>
      <c r="T21" s="28">
        <v>24.15</v>
      </c>
      <c r="U21" s="49">
        <v>116.9</v>
      </c>
      <c r="V21" s="37" t="s">
        <v>24</v>
      </c>
      <c r="X21" s="38"/>
      <c r="Y21" s="39"/>
      <c r="Z21" s="40"/>
      <c r="AA21" s="41"/>
      <c r="AB21" s="41"/>
      <c r="AC21" s="42"/>
      <c r="AD21" s="43"/>
      <c r="AE21" s="43"/>
      <c r="AF21" s="43"/>
      <c r="AG21" s="40"/>
    </row>
    <row r="22" spans="1:33" ht="20.25" customHeight="1" x14ac:dyDescent="0.25">
      <c r="B22" s="36" t="s">
        <v>25</v>
      </c>
      <c r="C22" s="45"/>
      <c r="D22" s="37">
        <v>30</v>
      </c>
      <c r="E22" s="49"/>
      <c r="F22" s="49">
        <v>1.73</v>
      </c>
      <c r="G22" s="49">
        <v>1.98</v>
      </c>
      <c r="H22" s="28">
        <v>0.36</v>
      </c>
      <c r="I22" s="28">
        <v>10.02</v>
      </c>
      <c r="J22" s="28">
        <v>51.99</v>
      </c>
      <c r="K22" s="37" t="s">
        <v>24</v>
      </c>
      <c r="L22" s="19"/>
      <c r="M22" s="36" t="s">
        <v>25</v>
      </c>
      <c r="N22" s="45"/>
      <c r="O22" s="37">
        <v>30</v>
      </c>
      <c r="P22" s="49"/>
      <c r="Q22" s="49">
        <v>1.73</v>
      </c>
      <c r="R22" s="49">
        <v>1.98</v>
      </c>
      <c r="S22" s="28">
        <v>0.36</v>
      </c>
      <c r="T22" s="28">
        <v>10.02</v>
      </c>
      <c r="U22" s="28">
        <v>51.99</v>
      </c>
      <c r="V22" s="37" t="s">
        <v>24</v>
      </c>
      <c r="X22" s="38"/>
      <c r="Y22" s="39"/>
      <c r="Z22" s="40"/>
      <c r="AA22" s="40"/>
      <c r="AB22" s="40"/>
      <c r="AC22" s="47"/>
      <c r="AD22" s="47"/>
      <c r="AE22" s="47"/>
      <c r="AF22" s="47"/>
      <c r="AG22" s="48"/>
    </row>
    <row r="23" spans="1:33" ht="12" customHeight="1" x14ac:dyDescent="0.25">
      <c r="B23" s="36" t="s">
        <v>26</v>
      </c>
      <c r="C23" s="45"/>
      <c r="D23" s="37">
        <v>173</v>
      </c>
      <c r="E23" s="27"/>
      <c r="F23" s="57">
        <v>33.04</v>
      </c>
      <c r="G23" s="49">
        <v>2.39</v>
      </c>
      <c r="H23" s="28">
        <v>0.79</v>
      </c>
      <c r="I23" s="28">
        <v>33.6</v>
      </c>
      <c r="J23" s="28">
        <v>153.6</v>
      </c>
      <c r="K23" s="37">
        <v>338</v>
      </c>
      <c r="L23" s="19"/>
      <c r="M23" s="36" t="s">
        <v>26</v>
      </c>
      <c r="N23" s="45"/>
      <c r="O23" s="37">
        <v>173</v>
      </c>
      <c r="P23" s="27"/>
      <c r="Q23" s="57">
        <v>33.04</v>
      </c>
      <c r="R23" s="49">
        <v>2.39</v>
      </c>
      <c r="S23" s="28">
        <v>0.79</v>
      </c>
      <c r="T23" s="28">
        <v>33.6</v>
      </c>
      <c r="U23" s="28">
        <v>153.6</v>
      </c>
      <c r="V23" s="37">
        <v>338</v>
      </c>
      <c r="X23" s="51"/>
      <c r="Y23" s="50"/>
      <c r="Z23" s="40"/>
      <c r="AA23" s="52"/>
      <c r="AB23" s="35"/>
      <c r="AC23" s="48"/>
      <c r="AD23" s="48"/>
      <c r="AE23" s="48"/>
      <c r="AF23" s="41"/>
      <c r="AG23" s="34"/>
    </row>
    <row r="24" spans="1:33" ht="13.5" customHeight="1" x14ac:dyDescent="0.25">
      <c r="B24" s="77"/>
      <c r="C24" s="27"/>
      <c r="D24" s="49"/>
      <c r="E24" s="27"/>
      <c r="F24" s="78"/>
      <c r="G24" s="28"/>
      <c r="H24" s="28"/>
      <c r="I24" s="28"/>
      <c r="J24" s="28"/>
      <c r="K24" s="37"/>
      <c r="L24" s="19"/>
      <c r="M24" s="77"/>
      <c r="N24" s="27"/>
      <c r="O24" s="49"/>
      <c r="P24" s="27"/>
      <c r="Q24" s="78"/>
      <c r="R24" s="28"/>
      <c r="S24" s="28"/>
      <c r="T24" s="31"/>
      <c r="U24" s="28"/>
      <c r="V24" s="79"/>
      <c r="X24" s="54"/>
      <c r="Y24" s="39"/>
      <c r="Z24" s="55"/>
      <c r="AA24" s="56"/>
      <c r="AB24" s="56"/>
      <c r="AC24" s="40"/>
      <c r="AD24" s="40"/>
      <c r="AE24" s="40"/>
      <c r="AF24" s="56"/>
      <c r="AG24" s="48"/>
    </row>
    <row r="25" spans="1:33" x14ac:dyDescent="0.25">
      <c r="B25" s="60" t="s">
        <v>27</v>
      </c>
      <c r="C25" s="61"/>
      <c r="D25" s="62"/>
      <c r="E25" s="62"/>
      <c r="F25" s="63">
        <f>SUM(F18:F24)</f>
        <v>91</v>
      </c>
      <c r="G25" s="62">
        <f>SUM(G18:G24)</f>
        <v>22.12</v>
      </c>
      <c r="H25" s="62">
        <f>SUM(H18:H24)</f>
        <v>20.786666666666669</v>
      </c>
      <c r="I25" s="62">
        <f>SUM(I18:I24)</f>
        <v>111.24000000000001</v>
      </c>
      <c r="J25" s="62">
        <f>SUM(J18:J24)</f>
        <v>703.75</v>
      </c>
      <c r="K25" s="61"/>
      <c r="L25" s="19"/>
      <c r="M25" s="64" t="s">
        <v>27</v>
      </c>
      <c r="N25" s="17"/>
      <c r="O25" s="49"/>
      <c r="P25" s="63"/>
      <c r="Q25" s="63">
        <f>SUM(Q18:Q24)</f>
        <v>91</v>
      </c>
      <c r="R25" s="63">
        <f>SUM(R18:R24)</f>
        <v>22.12</v>
      </c>
      <c r="S25" s="63">
        <f>SUM(S18:S24)</f>
        <v>20.786666666666669</v>
      </c>
      <c r="T25" s="80">
        <f>SUM(T18:T24)</f>
        <v>111.24000000000001</v>
      </c>
      <c r="U25" s="63">
        <f>SUM(U18:U24)</f>
        <v>703.75</v>
      </c>
      <c r="V25" s="81"/>
      <c r="X25" s="51"/>
      <c r="Y25" s="50"/>
      <c r="Z25" s="40"/>
      <c r="AA25" s="35"/>
      <c r="AB25" s="35"/>
      <c r="AC25" s="48"/>
      <c r="AD25" s="48"/>
      <c r="AE25" s="48"/>
      <c r="AF25" s="41"/>
      <c r="AG25" s="48"/>
    </row>
    <row r="26" spans="1:33" x14ac:dyDescent="0.25">
      <c r="A26" s="1"/>
      <c r="B26" s="82" t="s">
        <v>34</v>
      </c>
      <c r="C26" s="61"/>
      <c r="D26" s="62"/>
      <c r="E26" s="62"/>
      <c r="F26" s="62"/>
      <c r="G26" s="62"/>
      <c r="H26" s="62"/>
      <c r="I26" s="62"/>
      <c r="J26" s="61"/>
      <c r="K26" s="61"/>
      <c r="L26" s="50"/>
      <c r="M26" s="15" t="s">
        <v>35</v>
      </c>
      <c r="N26" s="17"/>
      <c r="O26" s="49"/>
      <c r="P26" s="63"/>
      <c r="Q26" s="63"/>
      <c r="R26" s="63"/>
      <c r="S26" s="63"/>
      <c r="T26" s="80"/>
      <c r="U26" s="63"/>
      <c r="V26" s="81"/>
      <c r="X26" s="73"/>
      <c r="Y26" s="3"/>
      <c r="Z26" s="34"/>
      <c r="AA26" s="83"/>
      <c r="AB26" s="83"/>
      <c r="AC26" s="83"/>
      <c r="AD26" s="83"/>
      <c r="AE26" s="83"/>
      <c r="AF26" s="83"/>
      <c r="AG26" s="34"/>
    </row>
    <row r="27" spans="1:33" x14ac:dyDescent="0.25">
      <c r="A27" s="23"/>
      <c r="B27" s="36" t="s">
        <v>36</v>
      </c>
      <c r="C27" s="84"/>
      <c r="D27" s="37">
        <v>60</v>
      </c>
      <c r="E27" s="53"/>
      <c r="F27" s="57">
        <v>7.7</v>
      </c>
      <c r="G27" s="28">
        <v>1.23</v>
      </c>
      <c r="H27" s="28">
        <v>1.74</v>
      </c>
      <c r="I27" s="28">
        <v>8.8699999999999992</v>
      </c>
      <c r="J27" s="28">
        <v>44.16</v>
      </c>
      <c r="K27" s="85">
        <v>133</v>
      </c>
      <c r="L27" s="51"/>
      <c r="M27" s="36" t="s">
        <v>36</v>
      </c>
      <c r="N27" s="84"/>
      <c r="O27" s="37">
        <v>15</v>
      </c>
      <c r="P27" s="53"/>
      <c r="Q27" s="57">
        <v>4.62</v>
      </c>
      <c r="R27" s="28">
        <v>1.23</v>
      </c>
      <c r="S27" s="28">
        <v>1.74</v>
      </c>
      <c r="T27" s="31">
        <v>8.8699999999999992</v>
      </c>
      <c r="U27" s="28">
        <v>44.16</v>
      </c>
      <c r="V27" s="86">
        <v>133</v>
      </c>
      <c r="X27" s="20"/>
      <c r="Y27" s="87"/>
      <c r="Z27" s="34"/>
      <c r="AA27" s="70"/>
      <c r="AB27" s="59"/>
      <c r="AC27" s="70"/>
      <c r="AD27" s="70"/>
      <c r="AE27" s="70"/>
      <c r="AF27" s="70"/>
      <c r="AG27" s="70"/>
    </row>
    <row r="28" spans="1:33" ht="28.5" customHeight="1" x14ac:dyDescent="0.25">
      <c r="A28" s="23"/>
      <c r="B28" s="36" t="s">
        <v>37</v>
      </c>
      <c r="C28" s="17"/>
      <c r="D28" s="37">
        <v>200</v>
      </c>
      <c r="E28" s="53"/>
      <c r="F28" s="88">
        <v>5.88</v>
      </c>
      <c r="G28" s="28">
        <v>4.3899999999999997</v>
      </c>
      <c r="H28" s="28">
        <v>4.21</v>
      </c>
      <c r="I28" s="28">
        <v>13.22</v>
      </c>
      <c r="J28" s="28">
        <v>108.6</v>
      </c>
      <c r="K28" s="37">
        <v>102</v>
      </c>
      <c r="M28" s="36" t="s">
        <v>37</v>
      </c>
      <c r="N28" s="89"/>
      <c r="O28" s="37">
        <v>200</v>
      </c>
      <c r="P28" s="53"/>
      <c r="Q28" s="88">
        <v>5.88</v>
      </c>
      <c r="R28" s="28">
        <v>4.3899999999999997</v>
      </c>
      <c r="S28" s="28">
        <v>4.21</v>
      </c>
      <c r="T28" s="31">
        <v>13.22</v>
      </c>
      <c r="U28" s="28">
        <v>108.6</v>
      </c>
      <c r="V28" s="79">
        <v>102</v>
      </c>
      <c r="X28" s="54"/>
      <c r="Y28" s="50"/>
      <c r="Z28" s="40"/>
      <c r="AA28" s="40"/>
      <c r="AB28" s="56"/>
      <c r="AC28" s="56"/>
      <c r="AD28" s="56"/>
      <c r="AE28" s="56"/>
      <c r="AF28" s="56"/>
      <c r="AG28" s="34"/>
    </row>
    <row r="29" spans="1:33" ht="18" customHeight="1" x14ac:dyDescent="0.25">
      <c r="A29" s="23"/>
      <c r="B29" s="36" t="s">
        <v>38</v>
      </c>
      <c r="C29" s="37">
        <v>200</v>
      </c>
      <c r="D29" s="37">
        <v>90</v>
      </c>
      <c r="E29" s="90"/>
      <c r="F29" s="88">
        <v>32.68</v>
      </c>
      <c r="G29" s="28">
        <v>14.85</v>
      </c>
      <c r="H29" s="28">
        <v>21.78</v>
      </c>
      <c r="I29" s="28">
        <v>12.88</v>
      </c>
      <c r="J29" s="28">
        <v>309.60000000000002</v>
      </c>
      <c r="K29" s="37">
        <v>268</v>
      </c>
      <c r="M29" s="36" t="s">
        <v>39</v>
      </c>
      <c r="N29" s="37">
        <v>200</v>
      </c>
      <c r="O29" s="37">
        <v>90</v>
      </c>
      <c r="P29" s="90"/>
      <c r="Q29" s="88">
        <v>30.56</v>
      </c>
      <c r="R29" s="28">
        <v>14.85</v>
      </c>
      <c r="S29" s="28">
        <v>21.78</v>
      </c>
      <c r="T29" s="31">
        <v>12.88</v>
      </c>
      <c r="U29" s="28">
        <v>309.60000000000002</v>
      </c>
      <c r="V29" s="79">
        <v>268</v>
      </c>
      <c r="X29" s="22"/>
      <c r="Y29" s="3"/>
      <c r="Z29" s="34"/>
      <c r="AA29" s="34"/>
      <c r="AB29" s="35"/>
      <c r="AC29" s="34"/>
      <c r="AD29" s="34"/>
      <c r="AE29" s="34"/>
      <c r="AF29" s="34"/>
      <c r="AG29" s="34"/>
    </row>
    <row r="30" spans="1:33" ht="17.25" customHeight="1" x14ac:dyDescent="0.25">
      <c r="A30" s="23"/>
      <c r="B30" s="91" t="s">
        <v>40</v>
      </c>
      <c r="C30" s="37"/>
      <c r="D30" s="37">
        <v>40</v>
      </c>
      <c r="E30" s="92"/>
      <c r="F30" s="90">
        <v>4.9400000000000004</v>
      </c>
      <c r="G30" s="28">
        <v>0.57999999999999996</v>
      </c>
      <c r="H30" s="28">
        <v>2.83</v>
      </c>
      <c r="I30" s="28">
        <v>5.03</v>
      </c>
      <c r="J30" s="28">
        <v>47.96</v>
      </c>
      <c r="K30" s="37">
        <v>367</v>
      </c>
      <c r="M30" s="91" t="s">
        <v>40</v>
      </c>
      <c r="N30" s="37"/>
      <c r="O30" s="37">
        <v>40</v>
      </c>
      <c r="P30" s="93"/>
      <c r="Q30" s="90">
        <v>4.9400000000000004</v>
      </c>
      <c r="R30" s="28">
        <v>0.57999999999999996</v>
      </c>
      <c r="S30" s="28">
        <v>2.83</v>
      </c>
      <c r="T30" s="31">
        <v>5.03</v>
      </c>
      <c r="U30" s="28">
        <v>47.96</v>
      </c>
      <c r="V30" s="79">
        <v>367</v>
      </c>
      <c r="X30" s="22"/>
      <c r="Y30" s="3"/>
      <c r="Z30" s="34"/>
      <c r="AA30" s="34"/>
      <c r="AB30" s="35"/>
      <c r="AC30" s="34"/>
      <c r="AD30" s="34"/>
      <c r="AE30" s="34"/>
      <c r="AF30" s="34"/>
      <c r="AG30" s="34"/>
    </row>
    <row r="31" spans="1:33" ht="15.75" customHeight="1" x14ac:dyDescent="0.25">
      <c r="B31" s="18" t="s">
        <v>41</v>
      </c>
      <c r="C31" s="84"/>
      <c r="D31" s="37">
        <v>150</v>
      </c>
      <c r="E31" s="94"/>
      <c r="F31" s="90">
        <v>14.65</v>
      </c>
      <c r="G31" s="28">
        <v>4.5999999999999996</v>
      </c>
      <c r="H31" s="28">
        <v>6.09</v>
      </c>
      <c r="I31" s="28">
        <v>38.64</v>
      </c>
      <c r="J31" s="28">
        <v>243.75</v>
      </c>
      <c r="K31" s="37">
        <v>302</v>
      </c>
      <c r="M31" s="18" t="s">
        <v>41</v>
      </c>
      <c r="N31" s="84"/>
      <c r="O31" s="37">
        <v>100</v>
      </c>
      <c r="P31" s="95"/>
      <c r="Q31" s="90">
        <v>9.02</v>
      </c>
      <c r="R31" s="28">
        <v>4.5999999999999996</v>
      </c>
      <c r="S31" s="28">
        <v>6.09</v>
      </c>
      <c r="T31" s="31">
        <v>38.64</v>
      </c>
      <c r="U31" s="28">
        <v>243.75</v>
      </c>
      <c r="V31" s="79">
        <v>302</v>
      </c>
      <c r="X31" s="3"/>
      <c r="Y31" s="3"/>
      <c r="Z31" s="34"/>
      <c r="AA31" s="34"/>
      <c r="AB31" s="35"/>
      <c r="AC31" s="34"/>
      <c r="AD31" s="34"/>
      <c r="AE31" s="34"/>
      <c r="AF31" s="34"/>
      <c r="AG31" s="34"/>
    </row>
    <row r="32" spans="1:33" x14ac:dyDescent="0.25">
      <c r="B32" s="36" t="s">
        <v>42</v>
      </c>
      <c r="C32" s="45" t="s">
        <v>43</v>
      </c>
      <c r="D32" s="37">
        <v>200</v>
      </c>
      <c r="E32" s="45"/>
      <c r="F32" s="49">
        <v>10.45</v>
      </c>
      <c r="G32" s="44">
        <v>0.42</v>
      </c>
      <c r="H32" s="44">
        <v>0.11</v>
      </c>
      <c r="I32" s="44">
        <v>38.61</v>
      </c>
      <c r="J32" s="44">
        <v>157.62</v>
      </c>
      <c r="K32" s="37">
        <v>350</v>
      </c>
      <c r="M32" s="36" t="s">
        <v>22</v>
      </c>
      <c r="N32" s="37">
        <v>200</v>
      </c>
      <c r="O32" s="49">
        <v>200</v>
      </c>
      <c r="P32" s="49"/>
      <c r="Q32" s="49">
        <v>2.2799999999999998</v>
      </c>
      <c r="R32" s="44">
        <v>0.42</v>
      </c>
      <c r="S32" s="44">
        <v>0.11</v>
      </c>
      <c r="T32" s="96">
        <v>38.61</v>
      </c>
      <c r="U32" s="44">
        <v>157.62</v>
      </c>
      <c r="V32" s="79">
        <v>350</v>
      </c>
      <c r="X32" s="3"/>
      <c r="Y32" s="3"/>
      <c r="Z32" s="34"/>
      <c r="AA32" s="34"/>
      <c r="AB32" s="35"/>
      <c r="AC32" s="34"/>
      <c r="AD32" s="34"/>
      <c r="AE32" s="34"/>
      <c r="AF32" s="34"/>
      <c r="AG32" s="34"/>
    </row>
    <row r="33" spans="1:33" x14ac:dyDescent="0.25">
      <c r="B33" s="36" t="s">
        <v>23</v>
      </c>
      <c r="C33" s="45"/>
      <c r="D33" s="37">
        <v>30</v>
      </c>
      <c r="E33" s="49"/>
      <c r="F33" s="53">
        <v>1.7</v>
      </c>
      <c r="G33" s="28">
        <v>2.37</v>
      </c>
      <c r="H33" s="28">
        <v>0.3</v>
      </c>
      <c r="I33" s="28">
        <v>14.49</v>
      </c>
      <c r="J33" s="28">
        <v>70.14</v>
      </c>
      <c r="K33" s="37" t="s">
        <v>24</v>
      </c>
      <c r="M33" s="36" t="s">
        <v>23</v>
      </c>
      <c r="N33" s="45"/>
      <c r="O33" s="37">
        <v>30</v>
      </c>
      <c r="P33" s="49"/>
      <c r="Q33" s="53">
        <v>1.7</v>
      </c>
      <c r="R33" s="28">
        <v>2.37</v>
      </c>
      <c r="S33" s="28">
        <v>0.3</v>
      </c>
      <c r="T33" s="31">
        <v>14.49</v>
      </c>
      <c r="U33" s="28">
        <v>70.14</v>
      </c>
      <c r="V33" s="79" t="s">
        <v>24</v>
      </c>
      <c r="X33" s="54"/>
      <c r="Y33" s="39"/>
      <c r="Z33" s="55"/>
      <c r="AA33" s="56"/>
      <c r="AB33" s="56"/>
      <c r="AC33" s="97"/>
      <c r="AD33" s="97"/>
      <c r="AE33" s="97"/>
      <c r="AF33" s="97"/>
      <c r="AG33" s="34"/>
    </row>
    <row r="34" spans="1:33" ht="17.25" customHeight="1" x14ac:dyDescent="0.25">
      <c r="B34" s="36" t="s">
        <v>25</v>
      </c>
      <c r="C34" s="45"/>
      <c r="D34" s="37">
        <v>30</v>
      </c>
      <c r="E34" s="98"/>
      <c r="F34" s="49"/>
      <c r="G34" s="28">
        <v>1.98</v>
      </c>
      <c r="H34" s="28">
        <v>0.36</v>
      </c>
      <c r="I34" s="28">
        <v>10.02</v>
      </c>
      <c r="J34" s="28">
        <v>51.99</v>
      </c>
      <c r="K34" s="37" t="s">
        <v>24</v>
      </c>
      <c r="M34" s="36" t="s">
        <v>25</v>
      </c>
      <c r="N34" s="45"/>
      <c r="O34" s="37">
        <v>30</v>
      </c>
      <c r="P34" s="99"/>
      <c r="Q34" s="49"/>
      <c r="R34" s="28">
        <v>1.98</v>
      </c>
      <c r="S34" s="28">
        <v>0.36</v>
      </c>
      <c r="T34" s="31">
        <v>10.02</v>
      </c>
      <c r="U34" s="28">
        <v>51.99</v>
      </c>
      <c r="V34" s="79" t="s">
        <v>24</v>
      </c>
      <c r="X34" s="51"/>
      <c r="Y34" s="50"/>
      <c r="Z34" s="40"/>
      <c r="AA34" s="56"/>
      <c r="AB34" s="35"/>
      <c r="AC34" s="35"/>
      <c r="AD34" s="35"/>
      <c r="AE34" s="35"/>
      <c r="AF34" s="35"/>
      <c r="AG34" s="34"/>
    </row>
    <row r="35" spans="1:33" ht="14.25" customHeight="1" x14ac:dyDescent="0.25">
      <c r="B35" s="100" t="s">
        <v>44</v>
      </c>
      <c r="C35" s="84"/>
      <c r="D35" s="37"/>
      <c r="E35" s="98"/>
      <c r="F35" s="101">
        <f>SUM(F27:F34)</f>
        <v>78</v>
      </c>
      <c r="G35" s="101">
        <f>SUM(G27:G34)</f>
        <v>30.42</v>
      </c>
      <c r="H35" s="101">
        <f>SUM(H27:H34)</f>
        <v>37.42</v>
      </c>
      <c r="I35" s="101">
        <f>SUM(I27:I34)</f>
        <v>141.76000000000002</v>
      </c>
      <c r="J35" s="101">
        <f>SUM(J27:J34)</f>
        <v>1033.82</v>
      </c>
      <c r="K35" s="61"/>
      <c r="M35" s="102" t="s">
        <v>45</v>
      </c>
      <c r="N35" s="103"/>
      <c r="O35" s="104"/>
      <c r="P35" s="105"/>
      <c r="Q35" s="106">
        <f>SUM(Q27:Q34)</f>
        <v>59</v>
      </c>
      <c r="R35" s="106">
        <f>SUM(R27:R34)</f>
        <v>30.42</v>
      </c>
      <c r="S35" s="106">
        <f>SUM(S27:S34)</f>
        <v>37.42</v>
      </c>
      <c r="T35" s="106">
        <f>SUM(T27:T34)</f>
        <v>141.76000000000002</v>
      </c>
      <c r="U35" s="106">
        <f>SUM(U27:U34)</f>
        <v>1033.82</v>
      </c>
      <c r="V35" s="107"/>
      <c r="X35" s="51"/>
      <c r="Y35" s="50"/>
      <c r="Z35" s="40"/>
      <c r="AA35" s="56"/>
      <c r="AB35" s="35"/>
      <c r="AC35" s="35"/>
      <c r="AD35" s="35"/>
      <c r="AE35" s="35"/>
      <c r="AF35" s="35"/>
      <c r="AG35" s="34"/>
    </row>
    <row r="36" spans="1:33" ht="20.25" customHeight="1" x14ac:dyDescent="0.25">
      <c r="B36" s="108"/>
      <c r="C36" s="109"/>
      <c r="D36" s="90"/>
      <c r="E36" s="98"/>
      <c r="F36" s="110"/>
      <c r="G36" s="111"/>
      <c r="H36" s="111"/>
      <c r="I36" s="111"/>
      <c r="J36" s="111"/>
      <c r="K36" s="61"/>
      <c r="M36" s="112" t="s">
        <v>46</v>
      </c>
      <c r="N36" s="113"/>
      <c r="O36" s="114"/>
      <c r="P36" s="115"/>
      <c r="Q36" s="106">
        <f>Q35+Q16</f>
        <v>137</v>
      </c>
      <c r="R36" s="116"/>
      <c r="S36" s="116"/>
      <c r="T36" s="117"/>
      <c r="U36" s="116"/>
      <c r="V36" s="118"/>
      <c r="X36" s="73"/>
      <c r="Y36" s="3"/>
      <c r="Z36" s="34"/>
      <c r="AA36" s="83"/>
      <c r="AB36" s="83"/>
      <c r="AC36" s="83"/>
      <c r="AD36" s="83"/>
      <c r="AE36" s="83"/>
      <c r="AF36" s="83"/>
      <c r="AG36" s="34"/>
    </row>
    <row r="37" spans="1:33" ht="14.25" customHeight="1" x14ac:dyDescent="0.25">
      <c r="A37" s="23"/>
      <c r="B37" s="36"/>
      <c r="C37" s="84"/>
      <c r="D37" s="45"/>
      <c r="E37" s="110"/>
      <c r="F37" s="98"/>
      <c r="G37" s="98"/>
      <c r="H37" s="98"/>
      <c r="I37" s="98"/>
      <c r="J37" s="98"/>
      <c r="K37" s="45"/>
      <c r="M37" s="36" t="s">
        <v>36</v>
      </c>
      <c r="N37" s="84"/>
      <c r="O37" s="37">
        <v>60</v>
      </c>
      <c r="P37" s="53"/>
      <c r="Q37" s="57">
        <v>7.7</v>
      </c>
      <c r="R37" s="28">
        <v>1.23</v>
      </c>
      <c r="S37" s="28">
        <v>1.74</v>
      </c>
      <c r="T37" s="31">
        <v>8.8699999999999992</v>
      </c>
      <c r="U37" s="28">
        <v>44.16</v>
      </c>
      <c r="V37" s="86">
        <v>133</v>
      </c>
      <c r="X37" s="20"/>
      <c r="Y37" s="87"/>
      <c r="Z37" s="34"/>
      <c r="AA37" s="70"/>
      <c r="AB37" s="59"/>
      <c r="AC37" s="70"/>
      <c r="AD37" s="70"/>
      <c r="AE37" s="70"/>
      <c r="AF37" s="70"/>
      <c r="AG37" s="70"/>
    </row>
    <row r="38" spans="1:33" ht="24" customHeight="1" x14ac:dyDescent="0.25">
      <c r="B38" s="15" t="s">
        <v>47</v>
      </c>
      <c r="C38" s="17"/>
      <c r="D38" s="119"/>
      <c r="E38" s="49"/>
      <c r="F38" s="49"/>
      <c r="G38" s="49"/>
      <c r="H38" s="49"/>
      <c r="I38" s="49"/>
      <c r="J38" s="49"/>
      <c r="K38" s="61"/>
      <c r="M38" s="91" t="s">
        <v>37</v>
      </c>
      <c r="N38" s="89"/>
      <c r="O38" s="37">
        <v>200</v>
      </c>
      <c r="P38" s="53"/>
      <c r="Q38" s="88">
        <v>5.88</v>
      </c>
      <c r="R38" s="28">
        <v>4.3899999999999997</v>
      </c>
      <c r="S38" s="28">
        <v>4.21</v>
      </c>
      <c r="T38" s="31">
        <v>13.22</v>
      </c>
      <c r="U38" s="28">
        <v>108.6</v>
      </c>
      <c r="V38" s="79">
        <v>102</v>
      </c>
      <c r="X38" s="51"/>
      <c r="Y38" s="50"/>
      <c r="Z38" s="55"/>
      <c r="AA38" s="35"/>
      <c r="AB38" s="56"/>
      <c r="AC38" s="120"/>
      <c r="AD38" s="120"/>
      <c r="AE38" s="120"/>
      <c r="AF38" s="121"/>
      <c r="AG38" s="34"/>
    </row>
    <row r="39" spans="1:33" ht="13.5" customHeight="1" x14ac:dyDescent="0.25">
      <c r="B39" s="122" t="s">
        <v>48</v>
      </c>
      <c r="C39" s="123" t="s">
        <v>49</v>
      </c>
      <c r="D39" s="27">
        <v>200</v>
      </c>
      <c r="E39" s="53"/>
      <c r="F39" s="124">
        <v>17.52</v>
      </c>
      <c r="G39" s="44">
        <v>0.6</v>
      </c>
      <c r="H39" s="44">
        <v>0.2</v>
      </c>
      <c r="I39" s="44">
        <v>30.4</v>
      </c>
      <c r="J39" s="37">
        <v>125.8</v>
      </c>
      <c r="K39" s="37">
        <v>389</v>
      </c>
      <c r="M39" s="36" t="s">
        <v>39</v>
      </c>
      <c r="N39" s="37">
        <v>200</v>
      </c>
      <c r="O39" s="37">
        <v>90</v>
      </c>
      <c r="P39" s="90"/>
      <c r="Q39" s="88">
        <v>32.68</v>
      </c>
      <c r="R39" s="28">
        <v>14.85</v>
      </c>
      <c r="S39" s="28">
        <v>21.78</v>
      </c>
      <c r="T39" s="31">
        <v>12.88</v>
      </c>
      <c r="U39" s="28">
        <v>309.60000000000002</v>
      </c>
      <c r="V39" s="79">
        <v>268</v>
      </c>
      <c r="X39" s="51"/>
      <c r="Y39" s="50"/>
      <c r="Z39" s="125"/>
      <c r="AA39" s="56"/>
      <c r="AB39" s="56"/>
      <c r="AC39" s="126"/>
      <c r="AD39" s="126"/>
      <c r="AE39" s="126"/>
      <c r="AF39" s="126"/>
      <c r="AG39" s="34"/>
    </row>
    <row r="40" spans="1:33" ht="11.25" customHeight="1" x14ac:dyDescent="0.25">
      <c r="B40" s="24" t="s">
        <v>50</v>
      </c>
      <c r="C40" s="37">
        <v>10</v>
      </c>
      <c r="D40" s="27" t="s">
        <v>51</v>
      </c>
      <c r="E40" s="27"/>
      <c r="F40" s="57">
        <v>39.78</v>
      </c>
      <c r="G40" s="28">
        <v>5.5</v>
      </c>
      <c r="H40" s="28">
        <v>11.85</v>
      </c>
      <c r="I40" s="28">
        <v>29.1</v>
      </c>
      <c r="J40" s="28">
        <v>249</v>
      </c>
      <c r="K40" s="29">
        <v>305</v>
      </c>
      <c r="M40" s="18" t="s">
        <v>40</v>
      </c>
      <c r="N40" s="37"/>
      <c r="O40" s="37">
        <v>40</v>
      </c>
      <c r="P40" s="93"/>
      <c r="Q40" s="90">
        <v>4.9400000000000004</v>
      </c>
      <c r="R40" s="28">
        <v>0.57999999999999996</v>
      </c>
      <c r="S40" s="28">
        <v>2.83</v>
      </c>
      <c r="T40" s="31">
        <v>5.03</v>
      </c>
      <c r="U40" s="28">
        <v>47.96</v>
      </c>
      <c r="V40" s="79">
        <v>367</v>
      </c>
      <c r="X40" s="127"/>
      <c r="Y40" s="50"/>
      <c r="Z40" s="125"/>
      <c r="AA40" s="56"/>
      <c r="AB40" s="55"/>
      <c r="AC40" s="128"/>
      <c r="AD40" s="128"/>
      <c r="AE40" s="128"/>
      <c r="AF40" s="128"/>
      <c r="AG40" s="34"/>
    </row>
    <row r="41" spans="1:33" x14ac:dyDescent="0.25">
      <c r="B41" s="36" t="s">
        <v>23</v>
      </c>
      <c r="C41" s="45"/>
      <c r="D41" s="37">
        <v>30</v>
      </c>
      <c r="E41" s="49"/>
      <c r="F41" s="53">
        <v>1.7</v>
      </c>
      <c r="G41" s="28">
        <v>2.37</v>
      </c>
      <c r="H41" s="28">
        <v>0.3</v>
      </c>
      <c r="I41" s="28">
        <v>14.49</v>
      </c>
      <c r="J41" s="28">
        <v>70.14</v>
      </c>
      <c r="K41" s="37" t="s">
        <v>24</v>
      </c>
      <c r="L41" s="51"/>
      <c r="M41" s="18" t="s">
        <v>41</v>
      </c>
      <c r="N41" s="84"/>
      <c r="O41" s="37">
        <v>100</v>
      </c>
      <c r="P41" s="95"/>
      <c r="Q41" s="90">
        <v>9.02</v>
      </c>
      <c r="R41" s="28">
        <v>4.5999999999999996</v>
      </c>
      <c r="S41" s="28">
        <v>6.09</v>
      </c>
      <c r="T41" s="31">
        <v>38.64</v>
      </c>
      <c r="U41" s="28">
        <v>243.75</v>
      </c>
      <c r="V41" s="79">
        <v>302</v>
      </c>
      <c r="X41" s="73"/>
      <c r="Y41" s="3"/>
      <c r="Z41" s="34"/>
      <c r="AA41" s="83"/>
      <c r="AB41" s="83"/>
      <c r="AC41" s="83"/>
      <c r="AD41" s="83"/>
      <c r="AE41" s="83"/>
      <c r="AF41" s="83"/>
      <c r="AG41" s="34"/>
    </row>
    <row r="42" spans="1:33" ht="12.75" customHeight="1" x14ac:dyDescent="0.25">
      <c r="B42" s="77"/>
      <c r="C42" s="27"/>
      <c r="D42" s="49"/>
      <c r="E42" s="27"/>
      <c r="F42" s="27"/>
      <c r="G42" s="124"/>
      <c r="H42" s="124"/>
      <c r="I42" s="124"/>
      <c r="J42" s="124"/>
      <c r="K42" s="49"/>
      <c r="L42" s="19"/>
      <c r="M42" s="36" t="s">
        <v>22</v>
      </c>
      <c r="N42" s="45" t="s">
        <v>43</v>
      </c>
      <c r="O42" s="49">
        <v>200</v>
      </c>
      <c r="P42" s="49"/>
      <c r="Q42" s="49">
        <v>2.2799999999999998</v>
      </c>
      <c r="R42" s="44">
        <v>0.42</v>
      </c>
      <c r="S42" s="44">
        <v>0.11</v>
      </c>
      <c r="T42" s="96">
        <v>38.61</v>
      </c>
      <c r="U42" s="44">
        <v>157.62</v>
      </c>
      <c r="V42" s="79">
        <v>350</v>
      </c>
      <c r="X42" s="20"/>
      <c r="Y42" s="87"/>
      <c r="Z42" s="34"/>
      <c r="AA42" s="70"/>
      <c r="AB42" s="59"/>
      <c r="AC42" s="70"/>
      <c r="AD42" s="70"/>
      <c r="AE42" s="70"/>
      <c r="AF42" s="70"/>
      <c r="AG42" s="70"/>
    </row>
    <row r="43" spans="1:33" ht="12" customHeight="1" x14ac:dyDescent="0.25">
      <c r="B43" s="129" t="s">
        <v>27</v>
      </c>
      <c r="C43" s="84"/>
      <c r="D43" s="130"/>
      <c r="E43" s="84"/>
      <c r="F43" s="131">
        <f>SUM(F39:F42)</f>
        <v>59</v>
      </c>
      <c r="G43" s="131">
        <f>SUM(G39:G42)</f>
        <v>8.4699999999999989</v>
      </c>
      <c r="H43" s="131">
        <f>SUM(H39:H42)</f>
        <v>12.35</v>
      </c>
      <c r="I43" s="131">
        <f>SUM(I39:I42)</f>
        <v>73.989999999999995</v>
      </c>
      <c r="J43" s="131">
        <f>SUM(J39:J42)</f>
        <v>444.94</v>
      </c>
      <c r="K43" s="132"/>
      <c r="L43" s="19"/>
      <c r="M43" s="36" t="s">
        <v>23</v>
      </c>
      <c r="N43" s="45"/>
      <c r="O43" s="37">
        <v>30</v>
      </c>
      <c r="P43" s="49"/>
      <c r="Q43" s="53">
        <v>1.7</v>
      </c>
      <c r="R43" s="28">
        <v>2.37</v>
      </c>
      <c r="S43" s="28">
        <v>0.3</v>
      </c>
      <c r="T43" s="31">
        <v>14.49</v>
      </c>
      <c r="U43" s="28">
        <v>70.14</v>
      </c>
      <c r="V43" s="79" t="s">
        <v>24</v>
      </c>
      <c r="X43" s="51"/>
      <c r="Y43" s="50"/>
      <c r="Z43" s="40"/>
      <c r="AA43" s="56"/>
      <c r="AB43" s="56"/>
      <c r="AC43" s="56"/>
      <c r="AD43" s="56"/>
      <c r="AE43" s="56"/>
      <c r="AF43" s="56"/>
      <c r="AG43" s="34"/>
    </row>
    <row r="44" spans="1:33" ht="15.75" x14ac:dyDescent="0.25">
      <c r="B44" s="133" t="s">
        <v>45</v>
      </c>
      <c r="C44" s="134"/>
      <c r="D44" s="104"/>
      <c r="E44" s="104"/>
      <c r="F44" s="106">
        <f>F43+F35</f>
        <v>137</v>
      </c>
      <c r="G44" s="106">
        <f>G43+G35+G16</f>
        <v>56.92</v>
      </c>
      <c r="H44" s="106">
        <f>H43+H35+H16</f>
        <v>66.09</v>
      </c>
      <c r="I44" s="106">
        <f>I43+I35+I16</f>
        <v>307.14</v>
      </c>
      <c r="J44" s="106">
        <f>J43+J35+J16</f>
        <v>2054.59</v>
      </c>
      <c r="K44" s="104"/>
      <c r="L44" s="19"/>
      <c r="M44" s="36" t="s">
        <v>25</v>
      </c>
      <c r="N44" s="45"/>
      <c r="O44" s="37">
        <v>30</v>
      </c>
      <c r="P44" s="99"/>
      <c r="Q44" s="49">
        <v>0.8</v>
      </c>
      <c r="R44" s="28">
        <v>1.98</v>
      </c>
      <c r="S44" s="28">
        <v>0.36</v>
      </c>
      <c r="T44" s="31">
        <v>10.02</v>
      </c>
      <c r="U44" s="28">
        <v>51.99</v>
      </c>
      <c r="V44" s="79" t="s">
        <v>24</v>
      </c>
      <c r="X44" s="51"/>
      <c r="Y44" s="50"/>
      <c r="Z44" s="40"/>
      <c r="AA44" s="56"/>
      <c r="AB44" s="56"/>
      <c r="AC44" s="56"/>
      <c r="AD44" s="56"/>
      <c r="AE44" s="56"/>
      <c r="AF44" s="56"/>
      <c r="AG44" s="34"/>
    </row>
    <row r="45" spans="1:33" ht="12" customHeight="1" x14ac:dyDescent="0.25">
      <c r="C45" s="50"/>
      <c r="D45" s="135"/>
      <c r="E45" s="135"/>
      <c r="F45" s="136"/>
      <c r="G45" s="136"/>
      <c r="H45" s="136"/>
      <c r="I45" s="136"/>
      <c r="J45" s="136"/>
      <c r="K45" s="34"/>
      <c r="L45" s="19"/>
      <c r="M45" s="64" t="s">
        <v>27</v>
      </c>
      <c r="N45" s="84"/>
      <c r="O45" s="110"/>
      <c r="P45" s="98"/>
      <c r="Q45" s="63">
        <f>SUM(Q37:Q44)</f>
        <v>65</v>
      </c>
      <c r="R45" s="63">
        <f>SUM(R37:R44)</f>
        <v>30.42</v>
      </c>
      <c r="S45" s="63">
        <f>SUM(S37:S44)</f>
        <v>37.42</v>
      </c>
      <c r="T45" s="63">
        <f>SUM(T37:T44)</f>
        <v>141.76000000000002</v>
      </c>
      <c r="U45" s="63">
        <f>SUM(U37:U44)</f>
        <v>1033.82</v>
      </c>
      <c r="V45" s="81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ht="21.75" hidden="1" customHeight="1" x14ac:dyDescent="0.25">
      <c r="B46" s="137"/>
      <c r="C46" s="137"/>
      <c r="D46" s="40"/>
      <c r="E46" s="136"/>
      <c r="F46" s="40"/>
      <c r="G46" s="126"/>
      <c r="H46" s="126"/>
      <c r="I46" s="126"/>
      <c r="J46" s="126"/>
      <c r="K46" s="34"/>
      <c r="L46" s="19"/>
      <c r="M46" s="138" t="s">
        <v>45</v>
      </c>
      <c r="N46" s="139"/>
      <c r="O46" s="140"/>
      <c r="P46" s="141"/>
      <c r="Q46" s="142">
        <f>Q45+Q25</f>
        <v>156</v>
      </c>
      <c r="R46" s="142">
        <f>R45+R25</f>
        <v>52.540000000000006</v>
      </c>
      <c r="S46" s="142">
        <f>S45+S25</f>
        <v>58.206666666666671</v>
      </c>
      <c r="T46" s="142">
        <f>T45+T25</f>
        <v>253.00000000000003</v>
      </c>
      <c r="U46" s="142">
        <f>U45+U25</f>
        <v>1737.57</v>
      </c>
      <c r="V46" s="141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hidden="1" x14ac:dyDescent="0.25">
      <c r="B47" t="s">
        <v>52</v>
      </c>
      <c r="C47" s="50"/>
      <c r="D47" s="125"/>
      <c r="E47" s="136"/>
      <c r="F47" s="56"/>
      <c r="G47" s="47"/>
      <c r="H47" s="47"/>
      <c r="I47" s="47"/>
      <c r="J47" s="47"/>
      <c r="K47" s="34"/>
      <c r="L47" s="19"/>
      <c r="M47" s="143"/>
      <c r="N47" s="50"/>
      <c r="O47" s="125"/>
      <c r="P47" s="56"/>
      <c r="Q47" s="56"/>
      <c r="R47" s="56"/>
      <c r="S47" s="47"/>
      <c r="T47" s="47"/>
      <c r="U47" s="47"/>
      <c r="V47" s="144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ht="15.75" x14ac:dyDescent="0.25">
      <c r="B48" s="51"/>
      <c r="C48" s="2"/>
      <c r="D48" s="145"/>
      <c r="E48" s="145"/>
      <c r="F48" s="35"/>
      <c r="G48" s="56"/>
      <c r="H48" s="56"/>
      <c r="I48" s="56"/>
      <c r="J48" s="56"/>
      <c r="K48" s="34"/>
      <c r="L48" s="19"/>
      <c r="M48" s="133" t="s">
        <v>45</v>
      </c>
      <c r="N48" s="103"/>
      <c r="O48" s="104"/>
      <c r="P48" s="105"/>
      <c r="Q48" s="106">
        <f>Q45+Q25</f>
        <v>156</v>
      </c>
      <c r="R48" s="106">
        <f>R45+R25</f>
        <v>52.540000000000006</v>
      </c>
      <c r="S48" s="106">
        <f>S45+S25</f>
        <v>58.206666666666671</v>
      </c>
      <c r="T48" s="106">
        <f>T45+T25</f>
        <v>253.00000000000003</v>
      </c>
      <c r="U48" s="106">
        <f>U45+U25</f>
        <v>1737.57</v>
      </c>
      <c r="V48" s="107"/>
      <c r="W48" s="40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ht="15.75" customHeight="1" x14ac:dyDescent="0.25">
      <c r="B49" s="73"/>
      <c r="C49" s="3"/>
      <c r="D49" s="34"/>
      <c r="E49" s="83"/>
      <c r="F49" s="83"/>
      <c r="G49" s="83"/>
      <c r="H49" s="83"/>
      <c r="I49" s="83"/>
      <c r="J49" s="83"/>
      <c r="K49" s="34"/>
      <c r="L49" s="19"/>
      <c r="M49" s="73"/>
      <c r="N49" s="3"/>
      <c r="O49" s="34"/>
      <c r="P49" s="83"/>
      <c r="Q49" s="83"/>
      <c r="R49" s="83"/>
      <c r="S49" s="83"/>
      <c r="T49" s="83"/>
      <c r="U49" s="83"/>
      <c r="V49" s="34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x14ac:dyDescent="0.25">
      <c r="A50" s="2"/>
      <c r="B50" s="146"/>
      <c r="C50" s="50"/>
      <c r="D50" s="135"/>
      <c r="E50" s="56"/>
      <c r="F50" s="56"/>
      <c r="G50" s="147"/>
      <c r="H50" s="147"/>
      <c r="I50" s="148"/>
      <c r="J50" s="148"/>
      <c r="K50" s="2"/>
      <c r="M50" s="73"/>
      <c r="N50" s="3"/>
      <c r="O50" s="34"/>
      <c r="P50" s="83"/>
      <c r="Q50" s="83"/>
      <c r="R50" s="83"/>
      <c r="S50" s="83"/>
      <c r="T50" s="83"/>
      <c r="U50" s="83"/>
      <c r="V50" s="34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x14ac:dyDescent="0.25">
      <c r="C51" s="1"/>
      <c r="D51" s="2"/>
      <c r="E51" s="2"/>
      <c r="F51" s="3"/>
      <c r="G51" s="3"/>
      <c r="H51" s="3"/>
      <c r="I51" s="3"/>
      <c r="J51" s="3"/>
      <c r="K51" s="3"/>
      <c r="L51" s="149"/>
      <c r="Q51" s="1"/>
      <c r="R51" s="1"/>
      <c r="S51" s="1"/>
      <c r="T51" s="1"/>
      <c r="U51" s="1"/>
      <c r="V51" s="1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x14ac:dyDescent="0.25">
      <c r="A52" s="2"/>
      <c r="B52" s="2"/>
      <c r="C52" s="2"/>
      <c r="D52" s="2"/>
      <c r="E52" s="2"/>
      <c r="F52" s="3"/>
      <c r="G52" s="3"/>
      <c r="H52" s="3"/>
      <c r="I52" s="3"/>
      <c r="J52" s="3"/>
      <c r="K52" s="3"/>
      <c r="L52" s="2"/>
      <c r="Q52" s="1"/>
      <c r="R52" s="1"/>
      <c r="S52" s="1"/>
      <c r="T52" s="1"/>
      <c r="U52" s="1"/>
      <c r="V52" s="1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ht="20.25" x14ac:dyDescent="0.3">
      <c r="A53" s="2"/>
      <c r="B53" s="2"/>
      <c r="C53" s="2"/>
      <c r="D53" s="6"/>
      <c r="E53" s="6"/>
      <c r="F53" s="3"/>
      <c r="G53" s="3"/>
      <c r="H53" s="3"/>
      <c r="I53" s="3"/>
      <c r="J53" s="3"/>
      <c r="K53" s="3"/>
      <c r="L53" s="2"/>
      <c r="Q53" s="1"/>
      <c r="R53" s="1"/>
      <c r="S53" s="1"/>
      <c r="T53" s="1"/>
      <c r="U53" s="1"/>
      <c r="V53" s="1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ht="15.75" x14ac:dyDescent="0.25">
      <c r="B54" s="2"/>
      <c r="C54" s="10"/>
      <c r="D54" s="10"/>
      <c r="E54" s="10"/>
      <c r="F54" s="10"/>
      <c r="G54" s="11"/>
      <c r="H54" s="11"/>
      <c r="I54" s="12"/>
      <c r="J54" s="12"/>
      <c r="K54" s="12"/>
      <c r="M54" s="127"/>
      <c r="N54" s="50"/>
      <c r="O54" s="125"/>
      <c r="P54" s="56"/>
      <c r="Q54" s="56"/>
      <c r="R54" s="56"/>
      <c r="S54" s="47"/>
      <c r="T54" s="47"/>
      <c r="U54" s="47"/>
      <c r="V54" s="34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ht="15.75" x14ac:dyDescent="0.25">
      <c r="B55" s="2"/>
      <c r="C55" s="2"/>
      <c r="D55" s="13"/>
      <c r="E55" s="13"/>
      <c r="F55" s="13"/>
      <c r="G55" s="2"/>
      <c r="H55" s="2"/>
      <c r="I55" s="2"/>
      <c r="J55" s="2"/>
      <c r="K55" s="2"/>
      <c r="N55" s="7"/>
      <c r="O55" s="7"/>
      <c r="P55" s="7"/>
      <c r="Q55" s="7"/>
      <c r="R55" s="8"/>
      <c r="S55" s="8"/>
      <c r="T55" s="9"/>
      <c r="U55" s="9"/>
      <c r="V55" s="9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ht="15.75" x14ac:dyDescent="0.25">
      <c r="B56" s="20"/>
      <c r="C56" s="21"/>
      <c r="D56" s="3"/>
      <c r="E56" s="3"/>
      <c r="F56" s="3"/>
      <c r="G56" s="3"/>
      <c r="H56" s="3"/>
      <c r="I56" s="22"/>
      <c r="J56" s="3"/>
      <c r="K56" s="3"/>
      <c r="M56" s="2"/>
      <c r="N56" s="2"/>
      <c r="O56" s="13"/>
      <c r="P56" s="14"/>
      <c r="Q56" s="14"/>
      <c r="R56" s="2"/>
      <c r="S56" s="2"/>
      <c r="T56" s="2"/>
      <c r="U56" s="2"/>
      <c r="V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ht="15.75" x14ac:dyDescent="0.25">
      <c r="B57" s="22"/>
      <c r="C57" s="3"/>
      <c r="D57" s="33"/>
      <c r="E57" s="34"/>
      <c r="F57" s="35"/>
      <c r="G57" s="3"/>
      <c r="H57" s="34"/>
      <c r="I57" s="34"/>
      <c r="J57" s="34"/>
      <c r="K57" s="34"/>
      <c r="M57" s="20"/>
      <c r="N57" s="21"/>
      <c r="O57" s="3"/>
      <c r="P57" s="3"/>
      <c r="Q57" s="3"/>
      <c r="R57" s="3"/>
      <c r="S57" s="3"/>
      <c r="T57" s="22"/>
      <c r="U57" s="3"/>
      <c r="V57" s="3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x14ac:dyDescent="0.25">
      <c r="B58" s="38"/>
      <c r="C58" s="39"/>
      <c r="D58" s="40"/>
      <c r="E58" s="41"/>
      <c r="F58" s="41"/>
      <c r="G58" s="3"/>
      <c r="H58" s="43"/>
      <c r="I58" s="43"/>
      <c r="J58" s="43"/>
      <c r="K58" s="40"/>
      <c r="M58" s="22"/>
      <c r="N58" s="3"/>
      <c r="O58" s="33"/>
      <c r="P58" s="34"/>
      <c r="Q58" s="35"/>
      <c r="R58" s="34"/>
      <c r="S58" s="34"/>
      <c r="T58" s="34"/>
      <c r="U58" s="34"/>
      <c r="V58" s="34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x14ac:dyDescent="0.25">
      <c r="B59" s="38"/>
      <c r="C59" s="39"/>
      <c r="D59" s="40"/>
      <c r="E59" s="40"/>
      <c r="F59" s="40"/>
      <c r="G59" s="3"/>
      <c r="H59" s="47"/>
      <c r="I59" s="47"/>
      <c r="J59" s="47"/>
      <c r="K59" s="48"/>
      <c r="M59" s="38"/>
      <c r="N59" s="39"/>
      <c r="O59" s="40"/>
      <c r="P59" s="41"/>
      <c r="Q59" s="41"/>
      <c r="R59" s="34"/>
      <c r="S59" s="43"/>
      <c r="T59" s="43"/>
      <c r="U59" s="43"/>
      <c r="V59" s="40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x14ac:dyDescent="0.25">
      <c r="B60" s="51"/>
      <c r="C60" s="50"/>
      <c r="D60" s="40"/>
      <c r="E60" s="52"/>
      <c r="F60" s="35"/>
      <c r="G60" s="48"/>
      <c r="H60" s="48"/>
      <c r="I60" s="48"/>
      <c r="J60" s="41"/>
      <c r="K60" s="34"/>
      <c r="M60" s="38"/>
      <c r="N60" s="39"/>
      <c r="O60" s="40"/>
      <c r="P60" s="40"/>
      <c r="Q60" s="40"/>
      <c r="R60" s="34"/>
      <c r="S60" s="47"/>
      <c r="T60" s="47"/>
      <c r="U60" s="47"/>
      <c r="V60" s="48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x14ac:dyDescent="0.25">
      <c r="B61" s="54"/>
      <c r="C61" s="39"/>
      <c r="D61" s="55"/>
      <c r="E61" s="56"/>
      <c r="F61" s="56"/>
      <c r="G61" s="40"/>
      <c r="H61" s="40"/>
      <c r="I61" s="40"/>
      <c r="J61" s="56"/>
      <c r="K61" s="48"/>
      <c r="M61" s="51"/>
      <c r="N61" s="50"/>
      <c r="O61" s="40"/>
      <c r="P61" s="52"/>
      <c r="Q61" s="35"/>
      <c r="R61" s="48"/>
      <c r="S61" s="48"/>
      <c r="T61" s="48"/>
      <c r="U61" s="41"/>
      <c r="V61" s="34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x14ac:dyDescent="0.25">
      <c r="B62" s="51"/>
      <c r="C62" s="50"/>
      <c r="D62" s="40"/>
      <c r="E62" s="35"/>
      <c r="F62" s="35"/>
      <c r="G62" s="48"/>
      <c r="H62" s="48"/>
      <c r="I62" s="48"/>
      <c r="J62" s="41"/>
      <c r="K62" s="34"/>
      <c r="M62" s="54"/>
      <c r="N62" s="39"/>
      <c r="O62" s="55"/>
      <c r="P62" s="56"/>
      <c r="Q62" s="56"/>
      <c r="R62" s="40"/>
      <c r="S62" s="40"/>
      <c r="T62" s="40"/>
      <c r="U62" s="56"/>
      <c r="V62" s="48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x14ac:dyDescent="0.25">
      <c r="B63" s="22"/>
      <c r="C63" s="58"/>
      <c r="D63" s="3"/>
      <c r="E63" s="34"/>
      <c r="F63" s="59"/>
      <c r="G63" s="34"/>
      <c r="H63" s="34"/>
      <c r="I63" s="34"/>
      <c r="J63" s="34"/>
      <c r="K63" s="3"/>
      <c r="M63" s="51"/>
      <c r="N63" s="50"/>
      <c r="O63" s="40"/>
      <c r="P63" s="35"/>
      <c r="Q63" s="35"/>
      <c r="R63" s="48"/>
      <c r="S63" s="48"/>
      <c r="T63" s="48"/>
      <c r="U63" s="41"/>
      <c r="V63" s="34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x14ac:dyDescent="0.25">
      <c r="B64" s="54"/>
      <c r="C64" s="58"/>
      <c r="D64" s="58"/>
      <c r="E64" s="34"/>
      <c r="F64" s="59"/>
      <c r="G64" s="70"/>
      <c r="H64" s="70"/>
      <c r="I64" s="70"/>
      <c r="J64" s="70"/>
      <c r="K64" s="58"/>
      <c r="M64" s="22"/>
      <c r="N64" s="58"/>
      <c r="O64" s="3"/>
      <c r="P64" s="34"/>
      <c r="Q64" s="59"/>
      <c r="R64" s="34"/>
      <c r="S64" s="34"/>
      <c r="T64" s="34"/>
      <c r="U64" s="34"/>
      <c r="V64" s="3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2:33" x14ac:dyDescent="0.25">
      <c r="B65" s="73"/>
      <c r="C65" s="58"/>
      <c r="D65" s="58"/>
      <c r="E65" s="74"/>
      <c r="F65" s="74"/>
      <c r="G65" s="74"/>
      <c r="H65" s="74"/>
      <c r="I65" s="74"/>
      <c r="J65" s="74"/>
      <c r="K65" s="58"/>
      <c r="M65" s="54"/>
      <c r="N65" s="58"/>
      <c r="O65" s="58"/>
      <c r="P65" s="34"/>
      <c r="Q65" s="59"/>
      <c r="R65" s="70"/>
      <c r="S65" s="70"/>
      <c r="T65" s="70"/>
      <c r="U65" s="70"/>
      <c r="V65" s="58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2:33" x14ac:dyDescent="0.25">
      <c r="B66" s="20"/>
      <c r="C66" s="58"/>
      <c r="D66" s="34"/>
      <c r="E66" s="74"/>
      <c r="F66" s="74"/>
      <c r="G66" s="76"/>
      <c r="H66" s="76"/>
      <c r="I66" s="76"/>
      <c r="J66" s="76"/>
      <c r="K66" s="58"/>
      <c r="M66" s="73"/>
      <c r="N66" s="58"/>
      <c r="O66" s="58"/>
      <c r="P66" s="74"/>
      <c r="Q66" s="74"/>
      <c r="R66" s="74"/>
      <c r="S66" s="74"/>
      <c r="T66" s="74"/>
      <c r="U66" s="74"/>
      <c r="V66" s="58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2:33" x14ac:dyDescent="0.25">
      <c r="B67" s="54"/>
      <c r="C67" s="50"/>
      <c r="D67" s="40"/>
      <c r="E67" s="55"/>
      <c r="F67" s="40"/>
      <c r="G67" s="56"/>
      <c r="H67" s="56"/>
      <c r="I67" s="56"/>
      <c r="J67" s="56"/>
      <c r="K67" s="50"/>
      <c r="M67" s="20"/>
      <c r="N67" s="58"/>
      <c r="O67" s="34"/>
      <c r="P67" s="74"/>
      <c r="Q67" s="74"/>
      <c r="R67" s="76"/>
      <c r="S67" s="76"/>
      <c r="T67" s="76"/>
      <c r="U67" s="76"/>
      <c r="V67" s="58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2:33" x14ac:dyDescent="0.25">
      <c r="B68" s="22"/>
      <c r="C68" s="3"/>
      <c r="D68" s="33"/>
      <c r="E68" s="34"/>
      <c r="F68" s="35"/>
      <c r="G68" s="34"/>
      <c r="H68" s="34"/>
      <c r="I68" s="34"/>
      <c r="J68" s="34"/>
      <c r="K68" s="34"/>
      <c r="M68" s="54"/>
      <c r="N68" s="50"/>
      <c r="O68" s="40"/>
      <c r="P68" s="55"/>
      <c r="Q68" s="40"/>
      <c r="R68" s="56"/>
      <c r="S68" s="56"/>
      <c r="T68" s="56"/>
      <c r="U68" s="56"/>
      <c r="V68" s="50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2:33" x14ac:dyDescent="0.25">
      <c r="B69" s="38"/>
      <c r="C69" s="39"/>
      <c r="D69" s="40"/>
      <c r="E69" s="41"/>
      <c r="F69" s="41"/>
      <c r="G69" s="42"/>
      <c r="H69" s="43"/>
      <c r="I69" s="43"/>
      <c r="J69" s="43"/>
      <c r="K69" s="40"/>
      <c r="M69" s="22"/>
      <c r="N69" s="3"/>
      <c r="O69" s="33"/>
      <c r="P69" s="34"/>
      <c r="Q69" s="35"/>
      <c r="R69" s="34"/>
      <c r="S69" s="34"/>
      <c r="T69" s="34"/>
      <c r="U69" s="34"/>
      <c r="V69" s="34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2:33" x14ac:dyDescent="0.25">
      <c r="B70" s="38"/>
      <c r="C70" s="39"/>
      <c r="D70" s="40"/>
      <c r="E70" s="40"/>
      <c r="F70" s="40"/>
      <c r="G70" s="47"/>
      <c r="H70" s="47"/>
      <c r="I70" s="47"/>
      <c r="J70" s="47"/>
      <c r="K70" s="48"/>
      <c r="M70" s="38"/>
      <c r="N70" s="39"/>
      <c r="O70" s="40"/>
      <c r="P70" s="41"/>
      <c r="Q70" s="41"/>
      <c r="R70" s="42"/>
      <c r="S70" s="43"/>
      <c r="T70" s="43"/>
      <c r="U70" s="43"/>
      <c r="V70" s="40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2:33" x14ac:dyDescent="0.25">
      <c r="B71" s="51"/>
      <c r="C71" s="50"/>
      <c r="D71" s="40"/>
      <c r="E71" s="52"/>
      <c r="F71" s="35"/>
      <c r="G71" s="48"/>
      <c r="H71" s="48"/>
      <c r="I71" s="48"/>
      <c r="J71" s="41"/>
      <c r="K71" s="34"/>
      <c r="M71" s="38"/>
      <c r="N71" s="39"/>
      <c r="O71" s="40"/>
      <c r="P71" s="40"/>
      <c r="Q71" s="40"/>
      <c r="R71" s="47"/>
      <c r="S71" s="47"/>
      <c r="T71" s="47"/>
      <c r="U71" s="47"/>
      <c r="V71" s="48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2:33" x14ac:dyDescent="0.25">
      <c r="B72" s="54"/>
      <c r="C72" s="39"/>
      <c r="D72" s="55"/>
      <c r="E72" s="56"/>
      <c r="F72" s="56"/>
      <c r="G72" s="40"/>
      <c r="H72" s="40"/>
      <c r="I72" s="40"/>
      <c r="J72" s="56"/>
      <c r="K72" s="150"/>
      <c r="M72" s="51"/>
      <c r="N72" s="50"/>
      <c r="O72" s="40"/>
      <c r="P72" s="52"/>
      <c r="Q72" s="35"/>
      <c r="R72" s="48"/>
      <c r="S72" s="48"/>
      <c r="T72" s="48"/>
      <c r="U72" s="41"/>
      <c r="V72" s="34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2:33" x14ac:dyDescent="0.25">
      <c r="B73" s="51"/>
      <c r="C73" s="50"/>
      <c r="D73" s="40"/>
      <c r="E73" s="35"/>
      <c r="F73" s="35"/>
      <c r="G73" s="48"/>
      <c r="H73" s="48"/>
      <c r="I73" s="48"/>
      <c r="J73" s="41"/>
      <c r="K73" s="48"/>
      <c r="M73" s="54"/>
      <c r="N73" s="39"/>
      <c r="O73" s="55"/>
      <c r="P73" s="56"/>
      <c r="Q73" s="56"/>
      <c r="R73" s="40"/>
      <c r="S73" s="40"/>
      <c r="T73" s="40"/>
      <c r="U73" s="56"/>
      <c r="V73" s="150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2:33" x14ac:dyDescent="0.25">
      <c r="B74" s="73"/>
      <c r="C74" s="3"/>
      <c r="D74" s="34"/>
      <c r="E74" s="83"/>
      <c r="F74" s="83"/>
      <c r="G74" s="83"/>
      <c r="H74" s="83"/>
      <c r="I74" s="83"/>
      <c r="J74" s="83"/>
      <c r="K74" s="34"/>
      <c r="M74" s="51"/>
      <c r="N74" s="50"/>
      <c r="O74" s="40"/>
      <c r="P74" s="35"/>
      <c r="Q74" s="35"/>
      <c r="R74" s="48"/>
      <c r="S74" s="48"/>
      <c r="T74" s="48"/>
      <c r="U74" s="41"/>
      <c r="V74" s="48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2:33" x14ac:dyDescent="0.25">
      <c r="B75" s="20"/>
      <c r="C75" s="87"/>
      <c r="D75" s="34"/>
      <c r="E75" s="70"/>
      <c r="F75" s="59"/>
      <c r="G75" s="70"/>
      <c r="H75" s="70"/>
      <c r="I75" s="70"/>
      <c r="J75" s="70"/>
      <c r="K75" s="70"/>
      <c r="M75" s="73"/>
      <c r="N75" s="3"/>
      <c r="O75" s="34"/>
      <c r="P75" s="83"/>
      <c r="Q75" s="83"/>
      <c r="R75" s="83"/>
      <c r="S75" s="83"/>
      <c r="T75" s="83"/>
      <c r="U75" s="83"/>
      <c r="V75" s="34"/>
    </row>
    <row r="76" spans="2:33" x14ac:dyDescent="0.25">
      <c r="B76" s="54"/>
      <c r="C76" s="50"/>
      <c r="D76" s="40"/>
      <c r="E76" s="40"/>
      <c r="F76" s="56"/>
      <c r="G76" s="56"/>
      <c r="H76" s="56"/>
      <c r="I76" s="56"/>
      <c r="J76" s="56"/>
      <c r="K76" s="34"/>
      <c r="M76" s="20"/>
      <c r="N76" s="87"/>
      <c r="O76" s="34"/>
      <c r="P76" s="70"/>
      <c r="Q76" s="59"/>
      <c r="R76" s="70"/>
      <c r="S76" s="70"/>
      <c r="T76" s="70"/>
      <c r="U76" s="70"/>
      <c r="V76" s="70"/>
    </row>
    <row r="77" spans="2:33" x14ac:dyDescent="0.25">
      <c r="B77" s="22"/>
      <c r="C77" s="3"/>
      <c r="D77" s="34"/>
      <c r="E77" s="34"/>
      <c r="F77" s="35"/>
      <c r="G77" s="34"/>
      <c r="H77" s="34"/>
      <c r="I77" s="34"/>
      <c r="J77" s="34"/>
      <c r="K77" s="34"/>
      <c r="M77" s="54"/>
      <c r="N77" s="50"/>
      <c r="O77" s="40"/>
      <c r="P77" s="40"/>
      <c r="Q77" s="56"/>
      <c r="R77" s="56"/>
      <c r="S77" s="56"/>
      <c r="T77" s="56"/>
      <c r="U77" s="56"/>
      <c r="V77" s="34"/>
    </row>
    <row r="78" spans="2:33" x14ac:dyDescent="0.25">
      <c r="B78" s="3"/>
      <c r="C78" s="3"/>
      <c r="D78" s="34"/>
      <c r="E78" s="34"/>
      <c r="F78" s="35"/>
      <c r="G78" s="34"/>
      <c r="H78" s="34"/>
      <c r="I78" s="34"/>
      <c r="J78" s="34"/>
      <c r="K78" s="34"/>
      <c r="M78" s="22"/>
      <c r="N78" s="3"/>
      <c r="O78" s="34"/>
      <c r="P78" s="34"/>
      <c r="Q78" s="35"/>
      <c r="R78" s="34"/>
      <c r="S78" s="34"/>
      <c r="T78" s="34"/>
      <c r="U78" s="34"/>
      <c r="V78" s="34"/>
    </row>
    <row r="79" spans="2:33" x14ac:dyDescent="0.25">
      <c r="B79" s="3"/>
      <c r="C79" s="3"/>
      <c r="D79" s="34"/>
      <c r="E79" s="34"/>
      <c r="F79" s="35"/>
      <c r="G79" s="34"/>
      <c r="H79" s="34"/>
      <c r="I79" s="34"/>
      <c r="J79" s="34"/>
      <c r="K79" s="34"/>
      <c r="M79" s="3"/>
      <c r="N79" s="3"/>
      <c r="O79" s="34"/>
      <c r="P79" s="34"/>
      <c r="Q79" s="35"/>
      <c r="R79" s="34"/>
      <c r="S79" s="34"/>
      <c r="T79" s="34"/>
      <c r="U79" s="34"/>
      <c r="V79" s="34"/>
    </row>
    <row r="80" spans="2:33" x14ac:dyDescent="0.25">
      <c r="B80" s="54"/>
      <c r="C80" s="39"/>
      <c r="D80" s="55"/>
      <c r="E80" s="56"/>
      <c r="F80" s="56"/>
      <c r="G80" s="97"/>
      <c r="H80" s="97"/>
      <c r="I80" s="97"/>
      <c r="J80" s="97"/>
      <c r="K80" s="34"/>
      <c r="M80" s="3"/>
      <c r="N80" s="3"/>
      <c r="O80" s="34"/>
      <c r="P80" s="34"/>
      <c r="Q80" s="35"/>
      <c r="R80" s="34"/>
      <c r="S80" s="34"/>
      <c r="T80" s="34"/>
      <c r="U80" s="34"/>
      <c r="V80" s="34"/>
    </row>
    <row r="81" spans="2:22" x14ac:dyDescent="0.25">
      <c r="B81" s="51"/>
      <c r="C81" s="50"/>
      <c r="D81" s="40"/>
      <c r="E81" s="56"/>
      <c r="F81" s="35"/>
      <c r="G81" s="35"/>
      <c r="H81" s="35"/>
      <c r="I81" s="35"/>
      <c r="J81" s="35"/>
      <c r="K81" s="34"/>
      <c r="M81" s="54"/>
      <c r="N81" s="39"/>
      <c r="O81" s="55"/>
      <c r="P81" s="56"/>
      <c r="Q81" s="56"/>
      <c r="R81" s="97"/>
      <c r="S81" s="97"/>
      <c r="T81" s="97"/>
      <c r="U81" s="97"/>
      <c r="V81" s="34"/>
    </row>
    <row r="82" spans="2:22" x14ac:dyDescent="0.25">
      <c r="B82" s="51"/>
      <c r="C82" s="50"/>
      <c r="D82" s="40"/>
      <c r="E82" s="56"/>
      <c r="F82" s="35"/>
      <c r="G82" s="35"/>
      <c r="H82" s="35"/>
      <c r="I82" s="35"/>
      <c r="J82" s="35"/>
      <c r="K82" s="34"/>
      <c r="M82" s="51"/>
      <c r="N82" s="50"/>
      <c r="O82" s="40"/>
      <c r="P82" s="56"/>
      <c r="Q82" s="35"/>
      <c r="R82" s="35"/>
      <c r="S82" s="35"/>
      <c r="T82" s="35"/>
      <c r="U82" s="35"/>
      <c r="V82" s="34"/>
    </row>
    <row r="83" spans="2:22" x14ac:dyDescent="0.25">
      <c r="B83" s="73"/>
      <c r="C83" s="3"/>
      <c r="D83" s="34"/>
      <c r="E83" s="83"/>
      <c r="F83" s="83"/>
      <c r="G83" s="83"/>
      <c r="H83" s="83"/>
      <c r="I83" s="83"/>
      <c r="J83" s="83"/>
      <c r="K83" s="34"/>
      <c r="M83" s="51"/>
      <c r="N83" s="50"/>
      <c r="O83" s="40"/>
      <c r="P83" s="56"/>
      <c r="Q83" s="35"/>
      <c r="R83" s="35"/>
      <c r="S83" s="35"/>
      <c r="T83" s="35"/>
      <c r="U83" s="35"/>
      <c r="V83" s="34"/>
    </row>
    <row r="84" spans="2:22" x14ac:dyDescent="0.25">
      <c r="B84" s="20"/>
      <c r="C84" s="87"/>
      <c r="D84" s="34"/>
      <c r="E84" s="70"/>
      <c r="F84" s="59"/>
      <c r="G84" s="70"/>
      <c r="H84" s="70"/>
      <c r="I84" s="70"/>
      <c r="J84" s="70"/>
      <c r="K84" s="70"/>
      <c r="M84" s="73"/>
      <c r="N84" s="3"/>
      <c r="O84" s="34"/>
      <c r="P84" s="83"/>
      <c r="Q84" s="83"/>
      <c r="R84" s="83"/>
      <c r="S84" s="83"/>
      <c r="T84" s="83"/>
      <c r="U84" s="83"/>
      <c r="V84" s="34"/>
    </row>
    <row r="85" spans="2:22" x14ac:dyDescent="0.25">
      <c r="B85" s="51"/>
      <c r="C85" s="50"/>
      <c r="D85" s="40"/>
      <c r="E85" s="35"/>
      <c r="F85" s="35"/>
      <c r="G85" s="120"/>
      <c r="H85" s="120"/>
      <c r="I85" s="120"/>
      <c r="J85" s="121"/>
      <c r="K85" s="34"/>
      <c r="M85" s="20"/>
      <c r="N85" s="87"/>
      <c r="O85" s="34"/>
      <c r="P85" s="70"/>
      <c r="Q85" s="59"/>
      <c r="R85" s="70"/>
      <c r="S85" s="70"/>
      <c r="T85" s="70"/>
      <c r="U85" s="70"/>
      <c r="V85" s="70"/>
    </row>
    <row r="86" spans="2:22" x14ac:dyDescent="0.25">
      <c r="B86" s="51"/>
      <c r="C86" s="50"/>
      <c r="D86" s="125"/>
      <c r="E86" s="56"/>
      <c r="F86" s="56"/>
      <c r="G86" s="126"/>
      <c r="H86" s="126"/>
      <c r="I86" s="126"/>
      <c r="J86" s="126"/>
      <c r="K86" s="34"/>
      <c r="M86" s="51"/>
      <c r="N86" s="50"/>
      <c r="O86" s="55"/>
      <c r="P86" s="35"/>
      <c r="Q86" s="56"/>
      <c r="R86" s="120"/>
      <c r="S86" s="120"/>
      <c r="T86" s="120"/>
      <c r="U86" s="121"/>
      <c r="V86" s="34"/>
    </row>
    <row r="87" spans="2:22" x14ac:dyDescent="0.25">
      <c r="B87" s="127"/>
      <c r="C87" s="50"/>
      <c r="D87" s="125"/>
      <c r="E87" s="56"/>
      <c r="F87" s="55"/>
      <c r="G87" s="128"/>
      <c r="H87" s="128"/>
      <c r="I87" s="128"/>
      <c r="J87" s="128"/>
      <c r="K87" s="34"/>
      <c r="M87" s="51"/>
      <c r="N87" s="50"/>
      <c r="O87" s="125"/>
      <c r="P87" s="56"/>
      <c r="Q87" s="56"/>
      <c r="R87" s="126"/>
      <c r="S87" s="126"/>
      <c r="T87" s="126"/>
      <c r="U87" s="126"/>
      <c r="V87" s="34"/>
    </row>
    <row r="88" spans="2:22" x14ac:dyDescent="0.25">
      <c r="B88" s="73"/>
      <c r="C88" s="3"/>
      <c r="D88" s="34"/>
      <c r="E88" s="83"/>
      <c r="F88" s="83"/>
      <c r="G88" s="83"/>
      <c r="H88" s="83"/>
      <c r="I88" s="83"/>
      <c r="J88" s="83"/>
      <c r="K88" s="34"/>
      <c r="M88" s="127"/>
      <c r="N88" s="50"/>
      <c r="O88" s="125"/>
      <c r="P88" s="56"/>
      <c r="Q88" s="55"/>
      <c r="R88" s="128"/>
      <c r="S88" s="128"/>
      <c r="T88" s="128"/>
      <c r="U88" s="128"/>
      <c r="V88" s="34"/>
    </row>
    <row r="89" spans="2:22" x14ac:dyDescent="0.25">
      <c r="B89" s="20"/>
      <c r="C89" s="87"/>
      <c r="D89" s="34"/>
      <c r="E89" s="70"/>
      <c r="F89" s="59"/>
      <c r="G89" s="70"/>
      <c r="H89" s="70"/>
      <c r="I89" s="70"/>
      <c r="J89" s="70"/>
      <c r="K89" s="70"/>
      <c r="M89" s="73"/>
      <c r="N89" s="3"/>
      <c r="O89" s="34"/>
      <c r="P89" s="83"/>
      <c r="Q89" s="83"/>
      <c r="R89" s="83"/>
      <c r="S89" s="83"/>
      <c r="T89" s="83"/>
      <c r="U89" s="83"/>
      <c r="V89" s="34"/>
    </row>
    <row r="90" spans="2:22" x14ac:dyDescent="0.25">
      <c r="B90" s="51"/>
      <c r="C90" s="50"/>
      <c r="D90" s="40"/>
      <c r="E90" s="56"/>
      <c r="F90" s="56"/>
      <c r="G90" s="56"/>
      <c r="H90" s="56"/>
      <c r="I90" s="56"/>
      <c r="J90" s="56"/>
      <c r="K90" s="34"/>
      <c r="M90" s="20"/>
      <c r="N90" s="87"/>
      <c r="O90" s="34"/>
      <c r="P90" s="70"/>
      <c r="Q90" s="59"/>
      <c r="R90" s="70"/>
      <c r="S90" s="70"/>
      <c r="T90" s="70"/>
      <c r="U90" s="70"/>
      <c r="V90" s="70"/>
    </row>
    <row r="91" spans="2:22" x14ac:dyDescent="0.25">
      <c r="B91" s="51"/>
      <c r="C91" s="50"/>
      <c r="D91" s="40"/>
      <c r="E91" s="56"/>
      <c r="F91" s="56"/>
      <c r="G91" s="56"/>
      <c r="H91" s="56"/>
      <c r="I91" s="56"/>
      <c r="J91" s="56"/>
      <c r="K91" s="34"/>
      <c r="M91" s="51"/>
      <c r="N91" s="50"/>
      <c r="O91" s="40"/>
      <c r="P91" s="56"/>
      <c r="Q91" s="56"/>
      <c r="R91" s="56"/>
      <c r="S91" s="56"/>
      <c r="T91" s="56"/>
      <c r="U91" s="56"/>
      <c r="V91" s="34"/>
    </row>
    <row r="92" spans="2:22" x14ac:dyDescent="0.25">
      <c r="B92" s="38"/>
      <c r="C92" s="151"/>
      <c r="D92" s="152"/>
      <c r="E92" s="35"/>
      <c r="F92" s="41"/>
      <c r="G92" s="47"/>
      <c r="H92" s="47"/>
      <c r="I92" s="47"/>
      <c r="J92" s="47"/>
      <c r="K92" s="34"/>
      <c r="M92" s="51"/>
      <c r="N92" s="50"/>
      <c r="O92" s="40"/>
      <c r="P92" s="56"/>
      <c r="Q92" s="56"/>
      <c r="R92" s="56"/>
      <c r="S92" s="56"/>
      <c r="T92" s="56"/>
      <c r="U92" s="56"/>
      <c r="V92" s="3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14,11,22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2022-11-14T05:38:00Z</dcterms:created>
  <dcterms:modified xsi:type="dcterms:W3CDTF">2022-11-14T05:38:21Z</dcterms:modified>
</cp:coreProperties>
</file>