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155" windowHeight="7230"/>
  </bookViews>
  <sheets>
    <sheet name="20,09,22" sheetId="1" r:id="rId1"/>
  </sheets>
  <calcPr calcId="145621"/>
</workbook>
</file>

<file path=xl/calcChain.xml><?xml version="1.0" encoding="utf-8"?>
<calcChain xmlns="http://schemas.openxmlformats.org/spreadsheetml/2006/main">
  <c r="U43" i="1" l="1"/>
  <c r="T43" i="1"/>
  <c r="T44" i="1" s="1"/>
  <c r="S43" i="1"/>
  <c r="R43" i="1"/>
  <c r="R44" i="1" s="1"/>
  <c r="Q43" i="1"/>
  <c r="H42" i="1"/>
  <c r="F42" i="1"/>
  <c r="J41" i="1"/>
  <c r="I41" i="1"/>
  <c r="I42" i="1" s="1"/>
  <c r="H41" i="1"/>
  <c r="G41" i="1"/>
  <c r="G42" i="1" s="1"/>
  <c r="F41" i="1"/>
  <c r="J34" i="1"/>
  <c r="I34" i="1"/>
  <c r="H34" i="1"/>
  <c r="G34" i="1"/>
  <c r="F34" i="1"/>
  <c r="U33" i="1"/>
  <c r="T33" i="1"/>
  <c r="S33" i="1"/>
  <c r="R33" i="1"/>
  <c r="Q33" i="1"/>
  <c r="Q34" i="1" s="1"/>
  <c r="U24" i="1"/>
  <c r="U44" i="1" s="1"/>
  <c r="T24" i="1"/>
  <c r="S24" i="1"/>
  <c r="S44" i="1" s="1"/>
  <c r="R24" i="1"/>
  <c r="Q24" i="1"/>
  <c r="Q44" i="1" s="1"/>
  <c r="J24" i="1"/>
  <c r="I24" i="1"/>
  <c r="H24" i="1"/>
  <c r="G24" i="1"/>
  <c r="F24" i="1"/>
  <c r="U15" i="1"/>
  <c r="T15" i="1"/>
  <c r="R15" i="1"/>
  <c r="Q15" i="1"/>
  <c r="J15" i="1"/>
  <c r="J42" i="1" s="1"/>
  <c r="I15" i="1"/>
  <c r="G15" i="1"/>
  <c r="F15" i="1"/>
</calcChain>
</file>

<file path=xl/sharedStrings.xml><?xml version="1.0" encoding="utf-8"?>
<sst xmlns="http://schemas.openxmlformats.org/spreadsheetml/2006/main" count="152" uniqueCount="59">
  <si>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</si>
  <si>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</si>
  <si>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</si>
  <si>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</si>
  <si>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</si>
  <si>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</si>
  <si>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</si>
  <si>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</si>
  <si>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20,09,2022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</si>
  <si>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</si>
  <si>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</si>
  <si>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</si>
  <si>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</si>
  <si>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</si>
  <si>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</si>
  <si>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</si>
  <si>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</si>
  <si>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</si>
  <si>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 xml:space="preserve">ЗАВТРАК  с 7 до10лет  </t>
  </si>
  <si>
    <t>Масло порциями</t>
  </si>
  <si>
    <t>№14</t>
  </si>
  <si>
    <t>Сыр  Голланский</t>
  </si>
  <si>
    <t>№15</t>
  </si>
  <si>
    <t>Каша вязкая молочная из риса и пшена c маслом</t>
  </si>
  <si>
    <t>150/5</t>
  </si>
  <si>
    <t>№175</t>
  </si>
  <si>
    <t>Какао с молоком сгущенным</t>
  </si>
  <si>
    <t>№376</t>
  </si>
  <si>
    <t>Хлеб ржаной</t>
  </si>
  <si>
    <t>пр</t>
  </si>
  <si>
    <t>Хлеб пшеничный</t>
  </si>
  <si>
    <t>Фрукты-  яблоко</t>
  </si>
  <si>
    <t>1/187</t>
  </si>
  <si>
    <t>Итого:</t>
  </si>
  <si>
    <t>Завтрак с 12лет и старше</t>
  </si>
  <si>
    <t>Завтрак с 11лети старше</t>
  </si>
  <si>
    <t>200/6</t>
  </si>
  <si>
    <t>№389</t>
  </si>
  <si>
    <t>Обед     с 7лет -11лет</t>
  </si>
  <si>
    <t>Обед  с 7лет -10лет/</t>
  </si>
  <si>
    <t>Огурец солёный пром. Производства</t>
  </si>
  <si>
    <t>Суп картофельный с бобовыми фасоль</t>
  </si>
  <si>
    <t>Биточки рыбные с маслом</t>
  </si>
  <si>
    <t>90/5</t>
  </si>
  <si>
    <t xml:space="preserve">Картофель отварной </t>
  </si>
  <si>
    <t>Чай с сахаром</t>
  </si>
  <si>
    <t>Напиток из шиповника</t>
  </si>
  <si>
    <t>ПР</t>
  </si>
  <si>
    <t>ИТОГО</t>
  </si>
  <si>
    <t>всего</t>
  </si>
  <si>
    <t xml:space="preserve"> полдник   с 7 до 11лет -115-00</t>
  </si>
  <si>
    <t>Обед с 11лет и старше/</t>
  </si>
  <si>
    <t>Творожная масса</t>
  </si>
  <si>
    <t>Сок</t>
  </si>
  <si>
    <t>1/200</t>
  </si>
  <si>
    <t>90/3</t>
  </si>
  <si>
    <t>Корж молочный</t>
  </si>
  <si>
    <t>1/233</t>
  </si>
  <si>
    <t>ИП Нуриева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</si>
</sst>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9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81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0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14" fontId="3" fillId="0" borderId="0" xfId="0" applyNumberFormat="1" applyFont="1" applyBorder="1"/>
    <xf numFmtId="0" fontId="0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9" fillId="0" borderId="0" xfId="0" applyFont="1"/>
    <xf numFmtId="0" fontId="8" fillId="0" borderId="3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2" fontId="14" fillId="0" borderId="7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14" fillId="0" borderId="10" xfId="0" applyNumberFormat="1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8" fillId="0" borderId="5" xfId="0" applyFont="1" applyBorder="1" applyAlignment="1">
      <alignment wrapText="1"/>
    </xf>
    <xf numFmtId="0" fontId="18" fillId="0" borderId="13" xfId="0" applyFont="1" applyBorder="1" applyAlignment="1">
      <alignment horizontal="center"/>
    </xf>
    <xf numFmtId="17" fontId="18" fillId="0" borderId="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9" fillId="0" borderId="6" xfId="0" applyFont="1" applyBorder="1"/>
    <xf numFmtId="0" fontId="20" fillId="0" borderId="6" xfId="0" applyFont="1" applyBorder="1"/>
    <xf numFmtId="0" fontId="19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21" fillId="0" borderId="5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7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2" fontId="13" fillId="0" borderId="6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22" fillId="0" borderId="5" xfId="0" applyFont="1" applyBorder="1"/>
    <xf numFmtId="0" fontId="21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0" fontId="10" fillId="0" borderId="13" xfId="0" applyFont="1" applyBorder="1"/>
    <xf numFmtId="164" fontId="23" fillId="0" borderId="7" xfId="1" applyNumberFormat="1" applyFont="1" applyBorder="1" applyAlignment="1">
      <alignment horizontal="center"/>
    </xf>
    <xf numFmtId="164" fontId="23" fillId="0" borderId="6" xfId="1" applyNumberFormat="1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0" fillId="0" borderId="6" xfId="0" applyFont="1" applyBorder="1"/>
    <xf numFmtId="0" fontId="0" fillId="0" borderId="6" xfId="0" applyBorder="1"/>
    <xf numFmtId="0" fontId="10" fillId="0" borderId="9" xfId="0" applyFont="1" applyBorder="1" applyAlignment="1">
      <alignment horizontal="center"/>
    </xf>
    <xf numFmtId="0" fontId="24" fillId="0" borderId="0" xfId="0" applyFont="1" applyBorder="1"/>
    <xf numFmtId="164" fontId="23" fillId="0" borderId="0" xfId="1" applyNumberFormat="1" applyFont="1" applyBorder="1" applyAlignment="1">
      <alignment horizontal="center"/>
    </xf>
    <xf numFmtId="0" fontId="23" fillId="0" borderId="0" xfId="0" applyFont="1" applyBorder="1" applyAlignment="1"/>
    <xf numFmtId="0" fontId="21" fillId="0" borderId="14" xfId="0" applyFont="1" applyBorder="1" applyAlignment="1">
      <alignment horizontal="center"/>
    </xf>
    <xf numFmtId="0" fontId="24" fillId="0" borderId="5" xfId="0" applyFont="1" applyBorder="1"/>
    <xf numFmtId="0" fontId="2" fillId="0" borderId="6" xfId="0" applyFont="1" applyBorder="1"/>
    <xf numFmtId="2" fontId="23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0" fontId="21" fillId="0" borderId="13" xfId="0" applyFont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12" fillId="0" borderId="6" xfId="0" applyFont="1" applyFill="1" applyBorder="1" applyAlignment="1">
      <alignment horizontal="left"/>
    </xf>
    <xf numFmtId="0" fontId="9" fillId="0" borderId="6" xfId="0" applyFont="1" applyBorder="1"/>
    <xf numFmtId="0" fontId="15" fillId="0" borderId="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6" fillId="0" borderId="5" xfId="0" applyFont="1" applyBorder="1" applyAlignment="1">
      <alignment wrapText="1"/>
    </xf>
    <xf numFmtId="0" fontId="23" fillId="0" borderId="0" xfId="0" applyFont="1" applyBorder="1"/>
    <xf numFmtId="0" fontId="2" fillId="0" borderId="5" xfId="0" applyFont="1" applyBorder="1" applyAlignment="1">
      <alignment wrapText="1"/>
    </xf>
    <xf numFmtId="0" fontId="20" fillId="0" borderId="6" xfId="0" applyFont="1" applyBorder="1" applyAlignment="1">
      <alignment horizontal="center"/>
    </xf>
    <xf numFmtId="0" fontId="11" fillId="0" borderId="5" xfId="0" applyFont="1" applyBorder="1"/>
    <xf numFmtId="0" fontId="17" fillId="0" borderId="6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11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8" fillId="2" borderId="13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2" fontId="23" fillId="5" borderId="6" xfId="0" applyNumberFormat="1" applyFont="1" applyFill="1" applyBorder="1" applyAlignment="1">
      <alignment horizontal="center"/>
    </xf>
    <xf numFmtId="2" fontId="23" fillId="5" borderId="8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6" fillId="0" borderId="5" xfId="0" applyFont="1" applyBorder="1"/>
    <xf numFmtId="0" fontId="9" fillId="0" borderId="13" xfId="0" applyFont="1" applyBorder="1"/>
    <xf numFmtId="0" fontId="27" fillId="0" borderId="7" xfId="0" applyFont="1" applyBorder="1" applyAlignment="1">
      <alignment horizontal="center"/>
    </xf>
    <xf numFmtId="2" fontId="28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2" fontId="29" fillId="0" borderId="8" xfId="0" applyNumberFormat="1" applyFont="1" applyBorder="1" applyAlignment="1">
      <alignment horizontal="center"/>
    </xf>
    <xf numFmtId="0" fontId="6" fillId="5" borderId="5" xfId="0" applyFont="1" applyFill="1" applyBorder="1" applyAlignment="1">
      <alignment wrapText="1"/>
    </xf>
    <xf numFmtId="0" fontId="8" fillId="5" borderId="13" xfId="0" applyFont="1" applyFill="1" applyBorder="1"/>
    <xf numFmtId="0" fontId="13" fillId="0" borderId="7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30" fillId="0" borderId="0" xfId="0" applyFont="1" applyFill="1" applyBorder="1"/>
    <xf numFmtId="0" fontId="9" fillId="0" borderId="6" xfId="0" applyFont="1" applyBorder="1" applyAlignment="1">
      <alignment horizontal="center"/>
    </xf>
    <xf numFmtId="2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7" fillId="5" borderId="5" xfId="0" applyFont="1" applyFill="1" applyBorder="1" applyAlignment="1">
      <alignment wrapText="1"/>
    </xf>
    <xf numFmtId="0" fontId="2" fillId="0" borderId="13" xfId="0" applyFont="1" applyBorder="1"/>
    <xf numFmtId="17" fontId="21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6" fillId="0" borderId="0" xfId="0" applyFont="1" applyBorder="1" applyAlignment="1"/>
    <xf numFmtId="2" fontId="16" fillId="0" borderId="0" xfId="0" applyNumberFormat="1" applyFont="1" applyBorder="1" applyAlignment="1"/>
    <xf numFmtId="0" fontId="15" fillId="0" borderId="5" xfId="0" applyFont="1" applyFill="1" applyBorder="1" applyAlignment="1"/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0" fontId="15" fillId="0" borderId="5" xfId="0" applyFont="1" applyFill="1" applyBorder="1" applyAlignment="1">
      <alignment horizontal="left"/>
    </xf>
    <xf numFmtId="0" fontId="13" fillId="0" borderId="6" xfId="0" applyFont="1" applyBorder="1"/>
    <xf numFmtId="0" fontId="16" fillId="0" borderId="8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0" fontId="9" fillId="0" borderId="0" xfId="0" applyFont="1" applyFill="1" applyBorder="1"/>
    <xf numFmtId="2" fontId="9" fillId="0" borderId="0" xfId="0" applyNumberFormat="1" applyFont="1" applyFill="1" applyBorder="1" applyAlignment="1"/>
    <xf numFmtId="0" fontId="15" fillId="0" borderId="5" xfId="0" applyFont="1" applyBorder="1" applyAlignment="1">
      <alignment horizontal="left"/>
    </xf>
    <xf numFmtId="2" fontId="16" fillId="0" borderId="8" xfId="0" applyNumberFormat="1" applyFont="1" applyBorder="1" applyAlignment="1">
      <alignment horizontal="center"/>
    </xf>
    <xf numFmtId="0" fontId="31" fillId="0" borderId="5" xfId="0" applyFont="1" applyBorder="1" applyAlignment="1">
      <alignment wrapText="1"/>
    </xf>
    <xf numFmtId="0" fontId="19" fillId="0" borderId="6" xfId="0" applyFont="1" applyFill="1" applyBorder="1" applyAlignment="1">
      <alignment horizontal="center"/>
    </xf>
    <xf numFmtId="0" fontId="9" fillId="0" borderId="7" xfId="0" applyFont="1" applyBorder="1"/>
    <xf numFmtId="2" fontId="30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/>
    <xf numFmtId="0" fontId="6" fillId="2" borderId="15" xfId="0" applyFont="1" applyFill="1" applyBorder="1" applyAlignment="1">
      <alignment wrapText="1"/>
    </xf>
    <xf numFmtId="0" fontId="8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2" fontId="23" fillId="2" borderId="17" xfId="0" applyNumberFormat="1" applyFont="1" applyFill="1" applyBorder="1" applyAlignment="1">
      <alignment horizontal="center"/>
    </xf>
    <xf numFmtId="0" fontId="2" fillId="2" borderId="19" xfId="0" applyFont="1" applyFill="1" applyBorder="1"/>
    <xf numFmtId="17" fontId="9" fillId="0" borderId="0" xfId="0" applyNumberFormat="1" applyFont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0" fontId="2" fillId="2" borderId="20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32" fillId="0" borderId="0" xfId="0" applyFont="1" applyBorder="1"/>
    <xf numFmtId="165" fontId="30" fillId="0" borderId="0" xfId="0" applyNumberFormat="1" applyFont="1" applyBorder="1" applyAlignment="1">
      <alignment horizontal="center"/>
    </xf>
    <xf numFmtId="2" fontId="30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32" fillId="0" borderId="0" xfId="0" applyFont="1" applyBorder="1" applyAlignment="1">
      <alignment horizontal="center"/>
    </xf>
    <xf numFmtId="17" fontId="16" fillId="0" borderId="0" xfId="0" applyNumberFormat="1" applyFont="1" applyBorder="1"/>
    <xf numFmtId="17" fontId="16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abSelected="1" workbookViewId="0">
      <selection sqref="A1:XFD1048576"/>
    </sheetView>
  </sheetViews>
  <sheetFormatPr defaultRowHeight="15" x14ac:dyDescent="0.25"/>
  <cols>
    <col min="1" max="1" width="1.42578125" customWidth="1"/>
    <col min="2" max="2" width="24.140625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C4" s="4"/>
      <c r="D4" s="5" t="s">
        <v>5</v>
      </c>
      <c r="E4" s="5"/>
      <c r="F4" s="1"/>
      <c r="G4" s="6"/>
      <c r="H4" s="6"/>
      <c r="I4" s="7"/>
      <c r="J4" s="7"/>
      <c r="K4" s="7"/>
      <c r="N4" s="4"/>
      <c r="O4" s="5" t="s">
        <v>5</v>
      </c>
      <c r="P4" s="5"/>
      <c r="Q4" s="1"/>
      <c r="R4" s="8" t="s">
        <v>6</v>
      </c>
      <c r="S4" s="8"/>
      <c r="T4" s="8"/>
      <c r="U4" s="8"/>
      <c r="V4" s="7"/>
      <c r="X4" s="2"/>
      <c r="Y4" s="2"/>
      <c r="Z4" s="9"/>
      <c r="AA4" s="9"/>
      <c r="AB4" s="3"/>
      <c r="AC4" s="3"/>
      <c r="AD4" s="3"/>
      <c r="AE4" s="3"/>
      <c r="AF4" s="3"/>
      <c r="AG4" s="3"/>
    </row>
    <row r="5" spans="1:33" ht="15.75" customHeight="1" thickBot="1" x14ac:dyDescent="0.3">
      <c r="D5" s="4" t="s">
        <v>7</v>
      </c>
      <c r="E5" s="4"/>
      <c r="F5" s="4"/>
      <c r="G5" s="6"/>
      <c r="H5" s="6" t="s">
        <v>8</v>
      </c>
      <c r="I5" s="7"/>
      <c r="J5" s="7"/>
      <c r="K5" s="7"/>
      <c r="N5" s="4"/>
      <c r="O5" s="4" t="s">
        <v>7</v>
      </c>
      <c r="P5" s="4"/>
      <c r="Q5" s="4"/>
      <c r="R5" s="6"/>
      <c r="S5" s="6" t="s">
        <v>8</v>
      </c>
      <c r="T5" s="7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hidden="1" customHeight="1" x14ac:dyDescent="0.25">
      <c r="D6" s="8"/>
      <c r="E6" s="8"/>
      <c r="F6" s="8"/>
      <c r="O6" s="8"/>
      <c r="P6" s="8"/>
      <c r="Q6" s="8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1" customHeight="1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18</v>
      </c>
      <c r="N7" s="21"/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19" t="s">
        <v>17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6" t="s">
        <v>19</v>
      </c>
      <c r="C8" s="27">
        <v>60</v>
      </c>
      <c r="D8" s="28">
        <v>10</v>
      </c>
      <c r="E8" s="29"/>
      <c r="F8" s="29">
        <v>7.95</v>
      </c>
      <c r="G8" s="30">
        <v>0.08</v>
      </c>
      <c r="H8" s="30">
        <v>4.25</v>
      </c>
      <c r="I8" s="31">
        <v>3.13</v>
      </c>
      <c r="J8" s="32">
        <v>88</v>
      </c>
      <c r="K8" s="33" t="s">
        <v>20</v>
      </c>
      <c r="L8" s="20"/>
      <c r="M8" s="26" t="s">
        <v>19</v>
      </c>
      <c r="N8" s="27">
        <v>60</v>
      </c>
      <c r="O8" s="28">
        <v>10</v>
      </c>
      <c r="P8" s="29"/>
      <c r="Q8" s="29">
        <v>7.95</v>
      </c>
      <c r="R8" s="30">
        <v>0.08</v>
      </c>
      <c r="S8" s="30">
        <v>4.25</v>
      </c>
      <c r="T8" s="31">
        <v>3.13</v>
      </c>
      <c r="U8" s="32">
        <v>88</v>
      </c>
      <c r="V8" s="33" t="s">
        <v>20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6" t="s">
        <v>21</v>
      </c>
      <c r="C9" s="27">
        <v>90</v>
      </c>
      <c r="D9" s="28">
        <v>15</v>
      </c>
      <c r="E9" s="37"/>
      <c r="F9" s="38">
        <v>8.15</v>
      </c>
      <c r="G9" s="39">
        <v>4.26</v>
      </c>
      <c r="H9" s="40">
        <v>4.32</v>
      </c>
      <c r="I9" s="41">
        <v>0</v>
      </c>
      <c r="J9" s="32">
        <v>68.66</v>
      </c>
      <c r="K9" s="42" t="s">
        <v>22</v>
      </c>
      <c r="L9" s="20"/>
      <c r="M9" s="26" t="s">
        <v>21</v>
      </c>
      <c r="N9" s="27">
        <v>90</v>
      </c>
      <c r="O9" s="28">
        <v>15</v>
      </c>
      <c r="P9" s="37"/>
      <c r="Q9" s="38">
        <v>8.15</v>
      </c>
      <c r="R9" s="39">
        <v>4.26</v>
      </c>
      <c r="S9" s="40">
        <v>4.32</v>
      </c>
      <c r="T9" s="41">
        <v>0</v>
      </c>
      <c r="U9" s="32">
        <v>68.66</v>
      </c>
      <c r="V9" s="42" t="s">
        <v>22</v>
      </c>
      <c r="X9" s="43"/>
      <c r="Y9" s="44"/>
      <c r="Z9" s="45"/>
      <c r="AA9" s="46"/>
      <c r="AB9" s="46"/>
      <c r="AC9" s="47"/>
      <c r="AD9" s="48"/>
      <c r="AE9" s="48"/>
      <c r="AF9" s="48"/>
      <c r="AG9" s="45"/>
    </row>
    <row r="10" spans="1:33" ht="26.25" x14ac:dyDescent="0.25">
      <c r="B10" s="49" t="s">
        <v>23</v>
      </c>
      <c r="C10" s="50"/>
      <c r="D10" s="51" t="s">
        <v>24</v>
      </c>
      <c r="E10" s="52"/>
      <c r="F10" s="53">
        <v>13.07</v>
      </c>
      <c r="G10" s="52">
        <v>4.1399999999999997</v>
      </c>
      <c r="H10" s="52">
        <v>5.62</v>
      </c>
      <c r="I10" s="52">
        <v>29.63</v>
      </c>
      <c r="J10" s="52">
        <v>184.54</v>
      </c>
      <c r="K10" s="42" t="s">
        <v>25</v>
      </c>
      <c r="L10" s="20"/>
      <c r="M10" s="49" t="s">
        <v>23</v>
      </c>
      <c r="N10" s="50"/>
      <c r="O10" s="51" t="s">
        <v>24</v>
      </c>
      <c r="P10" s="52"/>
      <c r="Q10" s="53">
        <v>13.07</v>
      </c>
      <c r="R10" s="52">
        <v>4.1399999999999997</v>
      </c>
      <c r="S10" s="52">
        <v>5.62</v>
      </c>
      <c r="T10" s="52">
        <v>29.63</v>
      </c>
      <c r="U10" s="52">
        <v>184.54</v>
      </c>
      <c r="V10" s="42" t="s">
        <v>25</v>
      </c>
      <c r="X10" s="43"/>
      <c r="Y10" s="44"/>
      <c r="Z10" s="45"/>
      <c r="AA10" s="45"/>
      <c r="AB10" s="45"/>
      <c r="AC10" s="54"/>
      <c r="AD10" s="54"/>
      <c r="AE10" s="54"/>
      <c r="AF10" s="54"/>
      <c r="AG10" s="55"/>
    </row>
    <row r="11" spans="1:33" x14ac:dyDescent="0.25">
      <c r="B11" s="56" t="s">
        <v>26</v>
      </c>
      <c r="C11" s="29">
        <v>200</v>
      </c>
      <c r="D11" s="57">
        <v>200</v>
      </c>
      <c r="E11" s="37"/>
      <c r="F11" s="58">
        <v>19.04</v>
      </c>
      <c r="G11" s="58">
        <v>7.0000000000000007E-2</v>
      </c>
      <c r="H11" s="58">
        <v>0.02</v>
      </c>
      <c r="I11" s="58">
        <v>15</v>
      </c>
      <c r="J11" s="58">
        <v>50</v>
      </c>
      <c r="K11" s="59" t="s">
        <v>27</v>
      </c>
      <c r="L11" s="60"/>
      <c r="M11" s="56" t="s">
        <v>26</v>
      </c>
      <c r="N11" s="29">
        <v>200</v>
      </c>
      <c r="O11" s="57">
        <v>200</v>
      </c>
      <c r="P11" s="37"/>
      <c r="Q11" s="58">
        <v>19.04</v>
      </c>
      <c r="R11" s="58">
        <v>7.0000000000000007E-2</v>
      </c>
      <c r="S11" s="58">
        <v>0.02</v>
      </c>
      <c r="T11" s="58">
        <v>15</v>
      </c>
      <c r="U11" s="58">
        <v>50</v>
      </c>
      <c r="V11" s="59" t="s">
        <v>27</v>
      </c>
      <c r="X11" s="61"/>
      <c r="Y11" s="60"/>
      <c r="Z11" s="45"/>
      <c r="AA11" s="62"/>
      <c r="AB11" s="36"/>
      <c r="AC11" s="55"/>
      <c r="AD11" s="55"/>
      <c r="AE11" s="55"/>
      <c r="AF11" s="46"/>
      <c r="AG11" s="35"/>
    </row>
    <row r="12" spans="1:33" x14ac:dyDescent="0.25">
      <c r="B12" s="63" t="s">
        <v>28</v>
      </c>
      <c r="C12" s="64">
        <v>30</v>
      </c>
      <c r="D12" s="38">
        <v>60</v>
      </c>
      <c r="E12" s="38"/>
      <c r="F12" s="38">
        <v>1.73</v>
      </c>
      <c r="G12" s="65">
        <v>2.37</v>
      </c>
      <c r="H12" s="65">
        <v>0.3</v>
      </c>
      <c r="I12" s="66">
        <v>14.49</v>
      </c>
      <c r="J12" s="65">
        <v>70.14</v>
      </c>
      <c r="K12" s="67" t="s">
        <v>29</v>
      </c>
      <c r="L12" s="20"/>
      <c r="M12" s="63" t="s">
        <v>28</v>
      </c>
      <c r="N12" s="64">
        <v>30</v>
      </c>
      <c r="O12" s="38">
        <v>60</v>
      </c>
      <c r="P12" s="38"/>
      <c r="Q12" s="38">
        <v>1.73</v>
      </c>
      <c r="R12" s="65">
        <v>2.37</v>
      </c>
      <c r="S12" s="65">
        <v>0.3</v>
      </c>
      <c r="T12" s="66">
        <v>14.49</v>
      </c>
      <c r="U12" s="65">
        <v>70.14</v>
      </c>
      <c r="V12" s="67" t="s">
        <v>29</v>
      </c>
      <c r="X12" s="68"/>
      <c r="Y12" s="44"/>
      <c r="Z12" s="69"/>
      <c r="AA12" s="70"/>
      <c r="AB12" s="70"/>
      <c r="AC12" s="45"/>
      <c r="AD12" s="45"/>
      <c r="AE12" s="45"/>
      <c r="AF12" s="70"/>
      <c r="AG12" s="55"/>
    </row>
    <row r="13" spans="1:33" ht="12.75" customHeight="1" x14ac:dyDescent="0.25">
      <c r="B13" s="63" t="s">
        <v>30</v>
      </c>
      <c r="C13" s="64">
        <v>30</v>
      </c>
      <c r="D13" s="38">
        <v>30</v>
      </c>
      <c r="E13" s="38"/>
      <c r="F13" s="71"/>
      <c r="G13" s="65">
        <v>1.98</v>
      </c>
      <c r="H13" s="65">
        <v>0.36</v>
      </c>
      <c r="I13" s="66">
        <v>10.02</v>
      </c>
      <c r="J13" s="65">
        <v>51.99</v>
      </c>
      <c r="K13" s="67" t="s">
        <v>29</v>
      </c>
      <c r="L13" s="20"/>
      <c r="M13" s="63" t="s">
        <v>30</v>
      </c>
      <c r="N13" s="64">
        <v>30</v>
      </c>
      <c r="O13" s="38">
        <v>30</v>
      </c>
      <c r="P13" s="38"/>
      <c r="Q13" s="71"/>
      <c r="R13" s="65">
        <v>1.98</v>
      </c>
      <c r="S13" s="65">
        <v>0.36</v>
      </c>
      <c r="T13" s="66">
        <v>10.02</v>
      </c>
      <c r="U13" s="65">
        <v>51.99</v>
      </c>
      <c r="V13" s="67" t="s">
        <v>29</v>
      </c>
      <c r="X13" s="61"/>
      <c r="Y13" s="60"/>
      <c r="Z13" s="45"/>
      <c r="AA13" s="36"/>
      <c r="AB13" s="36"/>
      <c r="AC13" s="55"/>
      <c r="AD13" s="55"/>
      <c r="AE13" s="55"/>
      <c r="AF13" s="46"/>
      <c r="AG13" s="35"/>
    </row>
    <row r="14" spans="1:33" ht="14.25" customHeight="1" x14ac:dyDescent="0.25">
      <c r="B14" s="72" t="s">
        <v>31</v>
      </c>
      <c r="C14" s="64">
        <v>10</v>
      </c>
      <c r="D14" s="29" t="s">
        <v>32</v>
      </c>
      <c r="E14" s="29"/>
      <c r="F14" s="73">
        <v>28.06</v>
      </c>
      <c r="G14" s="74">
        <v>0.64</v>
      </c>
      <c r="H14" s="74">
        <v>0.64</v>
      </c>
      <c r="I14" s="66">
        <v>15.62</v>
      </c>
      <c r="J14" s="65">
        <v>75.2</v>
      </c>
      <c r="K14" s="42" t="s">
        <v>29</v>
      </c>
      <c r="L14" s="20"/>
      <c r="M14" s="72" t="s">
        <v>31</v>
      </c>
      <c r="N14" s="64">
        <v>10</v>
      </c>
      <c r="O14" s="29" t="s">
        <v>32</v>
      </c>
      <c r="P14" s="29"/>
      <c r="Q14" s="73">
        <v>28.06</v>
      </c>
      <c r="R14" s="74">
        <v>0.64</v>
      </c>
      <c r="S14" s="74">
        <v>0.64</v>
      </c>
      <c r="T14" s="66">
        <v>15.62</v>
      </c>
      <c r="U14" s="65">
        <v>75.2</v>
      </c>
      <c r="V14" s="42" t="s">
        <v>29</v>
      </c>
      <c r="X14" s="24"/>
      <c r="Y14" s="75"/>
      <c r="Z14" s="3"/>
      <c r="AA14" s="35"/>
      <c r="AB14" s="76"/>
      <c r="AC14" s="35"/>
      <c r="AD14" s="35"/>
      <c r="AE14" s="35"/>
      <c r="AF14" s="35"/>
      <c r="AG14" s="3"/>
    </row>
    <row r="15" spans="1:33" x14ac:dyDescent="0.25">
      <c r="B15" s="77" t="s">
        <v>33</v>
      </c>
      <c r="C15" s="78"/>
      <c r="D15" s="79"/>
      <c r="E15" s="80"/>
      <c r="F15" s="81">
        <f>SUM(F8:F14)</f>
        <v>78</v>
      </c>
      <c r="G15" s="81">
        <f>SUM(G8:G14)</f>
        <v>13.540000000000003</v>
      </c>
      <c r="H15" s="81">
        <v>14.11</v>
      </c>
      <c r="I15" s="81">
        <f>SUM(I8:I14)</f>
        <v>87.89</v>
      </c>
      <c r="J15" s="81">
        <f>SUM(J8:J14)</f>
        <v>588.53</v>
      </c>
      <c r="K15" s="82"/>
      <c r="L15" s="20"/>
      <c r="M15" s="77" t="s">
        <v>33</v>
      </c>
      <c r="N15" s="78"/>
      <c r="O15" s="79"/>
      <c r="P15" s="80"/>
      <c r="Q15" s="81">
        <f>SUM(Q8:Q14)</f>
        <v>78</v>
      </c>
      <c r="R15" s="81">
        <f>SUM(R8:R14)</f>
        <v>13.540000000000003</v>
      </c>
      <c r="S15" s="81">
        <v>14.11</v>
      </c>
      <c r="T15" s="81">
        <f>SUM(T8:T14)</f>
        <v>87.89</v>
      </c>
      <c r="U15" s="81">
        <f>SUM(U8:U14)</f>
        <v>588.53</v>
      </c>
      <c r="V15" s="82"/>
      <c r="X15" s="68"/>
      <c r="Y15" s="75"/>
      <c r="Z15" s="75"/>
      <c r="AA15" s="35"/>
      <c r="AB15" s="76"/>
      <c r="AC15" s="83"/>
      <c r="AD15" s="83"/>
      <c r="AE15" s="83"/>
      <c r="AF15" s="83"/>
      <c r="AG15" s="75"/>
    </row>
    <row r="16" spans="1:33" ht="17.25" customHeight="1" x14ac:dyDescent="0.25">
      <c r="B16" s="84" t="s">
        <v>34</v>
      </c>
      <c r="C16" s="85"/>
      <c r="D16" s="78"/>
      <c r="E16" s="86"/>
      <c r="F16" s="87"/>
      <c r="G16" s="80"/>
      <c r="H16" s="80"/>
      <c r="I16" s="88"/>
      <c r="J16" s="80"/>
      <c r="K16" s="89"/>
      <c r="L16" s="20"/>
      <c r="M16" s="84" t="s">
        <v>35</v>
      </c>
      <c r="N16" s="90"/>
      <c r="O16" s="90"/>
      <c r="P16" s="87"/>
      <c r="Q16" s="91"/>
      <c r="R16" s="91"/>
      <c r="S16" s="91"/>
      <c r="T16" s="91"/>
      <c r="U16" s="91"/>
      <c r="V16" s="92"/>
      <c r="X16" s="93"/>
      <c r="Y16" s="75"/>
      <c r="Z16" s="75"/>
      <c r="AA16" s="94"/>
      <c r="AB16" s="94"/>
      <c r="AC16" s="94"/>
      <c r="AD16" s="94"/>
      <c r="AE16" s="94"/>
      <c r="AF16" s="94"/>
      <c r="AG16" s="75"/>
    </row>
    <row r="17" spans="1:33" ht="15.75" x14ac:dyDescent="0.25">
      <c r="A17" s="25"/>
      <c r="B17" s="26" t="s">
        <v>19</v>
      </c>
      <c r="C17" s="27">
        <v>60</v>
      </c>
      <c r="D17" s="28">
        <v>15</v>
      </c>
      <c r="E17" s="29"/>
      <c r="F17" s="29">
        <v>7.95</v>
      </c>
      <c r="G17" s="30">
        <v>0.12</v>
      </c>
      <c r="H17" s="30">
        <v>6.37</v>
      </c>
      <c r="I17" s="31">
        <v>4.6900000000000004</v>
      </c>
      <c r="J17" s="32">
        <v>132</v>
      </c>
      <c r="K17" s="33" t="s">
        <v>20</v>
      </c>
      <c r="L17" s="60"/>
      <c r="M17" s="26" t="s">
        <v>19</v>
      </c>
      <c r="N17" s="27">
        <v>60</v>
      </c>
      <c r="O17" s="28">
        <v>15</v>
      </c>
      <c r="P17" s="29"/>
      <c r="Q17" s="29">
        <v>7.95</v>
      </c>
      <c r="R17" s="30">
        <v>0.12</v>
      </c>
      <c r="S17" s="30">
        <v>6.37</v>
      </c>
      <c r="T17" s="31">
        <v>4.6900000000000004</v>
      </c>
      <c r="U17" s="32">
        <v>132</v>
      </c>
      <c r="V17" s="33" t="s">
        <v>20</v>
      </c>
      <c r="X17" s="22"/>
      <c r="Y17" s="75"/>
      <c r="Z17" s="35"/>
      <c r="AA17" s="94"/>
      <c r="AB17" s="94"/>
      <c r="AC17" s="95"/>
      <c r="AD17" s="95"/>
      <c r="AE17" s="95"/>
      <c r="AF17" s="95"/>
      <c r="AG17" s="75"/>
    </row>
    <row r="18" spans="1:33" ht="15.75" x14ac:dyDescent="0.25">
      <c r="B18" s="26" t="s">
        <v>21</v>
      </c>
      <c r="C18" s="27">
        <v>90</v>
      </c>
      <c r="D18" s="28">
        <v>20</v>
      </c>
      <c r="E18" s="37"/>
      <c r="F18" s="38">
        <v>16.3</v>
      </c>
      <c r="G18" s="39">
        <v>5.68</v>
      </c>
      <c r="H18" s="40">
        <v>7.09</v>
      </c>
      <c r="I18" s="41">
        <v>0</v>
      </c>
      <c r="J18" s="32">
        <v>91.54</v>
      </c>
      <c r="K18" s="42" t="s">
        <v>22</v>
      </c>
      <c r="L18" s="60"/>
      <c r="M18" s="26" t="s">
        <v>21</v>
      </c>
      <c r="N18" s="27">
        <v>90</v>
      </c>
      <c r="O18" s="28">
        <v>20</v>
      </c>
      <c r="P18" s="37"/>
      <c r="Q18" s="38">
        <v>16.3</v>
      </c>
      <c r="R18" s="39">
        <v>5.68</v>
      </c>
      <c r="S18" s="40">
        <v>7.09</v>
      </c>
      <c r="T18" s="41">
        <v>0</v>
      </c>
      <c r="U18" s="32">
        <v>91.54</v>
      </c>
      <c r="V18" s="42" t="s">
        <v>22</v>
      </c>
      <c r="X18" s="68"/>
      <c r="Y18" s="60"/>
      <c r="Z18" s="45"/>
      <c r="AA18" s="69"/>
      <c r="AB18" s="45"/>
      <c r="AC18" s="70"/>
      <c r="AD18" s="70"/>
      <c r="AE18" s="70"/>
      <c r="AF18" s="70"/>
      <c r="AG18" s="60"/>
    </row>
    <row r="19" spans="1:33" ht="26.25" x14ac:dyDescent="0.25">
      <c r="B19" s="49" t="s">
        <v>23</v>
      </c>
      <c r="C19" s="50"/>
      <c r="D19" s="51" t="s">
        <v>36</v>
      </c>
      <c r="E19" s="52"/>
      <c r="F19" s="53">
        <v>16.850000000000001</v>
      </c>
      <c r="G19" s="52">
        <v>4.96</v>
      </c>
      <c r="H19" s="52">
        <v>6.74</v>
      </c>
      <c r="I19" s="52">
        <v>35.549999999999997</v>
      </c>
      <c r="J19" s="52">
        <v>221.44</v>
      </c>
      <c r="K19" s="42" t="s">
        <v>25</v>
      </c>
      <c r="L19" s="20"/>
      <c r="M19" s="49" t="s">
        <v>23</v>
      </c>
      <c r="N19" s="50"/>
      <c r="O19" s="51" t="s">
        <v>36</v>
      </c>
      <c r="P19" s="52"/>
      <c r="Q19" s="53">
        <v>16.850000000000001</v>
      </c>
      <c r="R19" s="52">
        <v>4.96</v>
      </c>
      <c r="S19" s="52">
        <v>6.74</v>
      </c>
      <c r="T19" s="52">
        <v>35.549999999999997</v>
      </c>
      <c r="U19" s="52">
        <v>221.44</v>
      </c>
      <c r="V19" s="42" t="s">
        <v>25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56" t="s">
        <v>26</v>
      </c>
      <c r="C20" s="29">
        <v>200</v>
      </c>
      <c r="D20" s="57">
        <v>200</v>
      </c>
      <c r="E20" s="37"/>
      <c r="F20" s="58">
        <v>19.04</v>
      </c>
      <c r="G20" s="58">
        <v>7.0000000000000007E-2</v>
      </c>
      <c r="H20" s="58">
        <v>0.02</v>
      </c>
      <c r="I20" s="58">
        <v>15</v>
      </c>
      <c r="J20" s="58">
        <v>50</v>
      </c>
      <c r="K20" s="59">
        <v>382</v>
      </c>
      <c r="L20" s="20"/>
      <c r="M20" s="56" t="s">
        <v>26</v>
      </c>
      <c r="N20" s="29">
        <v>200</v>
      </c>
      <c r="O20" s="57">
        <v>200</v>
      </c>
      <c r="P20" s="37"/>
      <c r="Q20" s="58">
        <v>19.04</v>
      </c>
      <c r="R20" s="58">
        <v>7.0000000000000007E-2</v>
      </c>
      <c r="S20" s="58">
        <v>0.02</v>
      </c>
      <c r="T20" s="58">
        <v>15</v>
      </c>
      <c r="U20" s="58">
        <v>50</v>
      </c>
      <c r="V20" s="59">
        <v>382</v>
      </c>
      <c r="X20" s="43"/>
      <c r="Y20" s="44"/>
      <c r="Z20" s="45"/>
      <c r="AA20" s="46"/>
      <c r="AB20" s="46"/>
      <c r="AC20" s="47"/>
      <c r="AD20" s="48"/>
      <c r="AE20" s="48"/>
      <c r="AF20" s="48"/>
      <c r="AG20" s="45"/>
    </row>
    <row r="21" spans="1:33" x14ac:dyDescent="0.25">
      <c r="B21" s="63" t="s">
        <v>28</v>
      </c>
      <c r="C21" s="64">
        <v>30</v>
      </c>
      <c r="D21" s="38">
        <v>50</v>
      </c>
      <c r="E21" s="38"/>
      <c r="F21" s="38">
        <v>1.74</v>
      </c>
      <c r="G21" s="65">
        <v>1.98</v>
      </c>
      <c r="H21" s="65">
        <v>0.36</v>
      </c>
      <c r="I21" s="66">
        <v>10.02</v>
      </c>
      <c r="J21" s="65">
        <v>51.99</v>
      </c>
      <c r="K21" s="67" t="s">
        <v>29</v>
      </c>
      <c r="L21" s="20"/>
      <c r="M21" s="63" t="s">
        <v>28</v>
      </c>
      <c r="N21" s="64">
        <v>30</v>
      </c>
      <c r="O21" s="38">
        <v>50</v>
      </c>
      <c r="P21" s="38"/>
      <c r="Q21" s="38">
        <v>1.74</v>
      </c>
      <c r="R21" s="65">
        <v>1.98</v>
      </c>
      <c r="S21" s="65">
        <v>0.36</v>
      </c>
      <c r="T21" s="66">
        <v>10.02</v>
      </c>
      <c r="U21" s="65">
        <v>51.99</v>
      </c>
      <c r="V21" s="67" t="s">
        <v>29</v>
      </c>
      <c r="X21" s="43"/>
      <c r="Y21" s="44"/>
      <c r="Z21" s="45"/>
      <c r="AA21" s="45"/>
      <c r="AB21" s="45"/>
      <c r="AC21" s="54"/>
      <c r="AD21" s="54"/>
      <c r="AE21" s="54"/>
      <c r="AF21" s="54"/>
      <c r="AG21" s="55"/>
    </row>
    <row r="22" spans="1:33" ht="14.25" customHeight="1" x14ac:dyDescent="0.25">
      <c r="B22" s="63" t="s">
        <v>30</v>
      </c>
      <c r="C22" s="64">
        <v>30</v>
      </c>
      <c r="D22" s="38">
        <v>30</v>
      </c>
      <c r="E22" s="38"/>
      <c r="F22" s="71">
        <v>1.06</v>
      </c>
      <c r="G22" s="65">
        <v>3.95</v>
      </c>
      <c r="H22" s="65">
        <v>0.5</v>
      </c>
      <c r="I22" s="66">
        <v>24.15</v>
      </c>
      <c r="J22" s="65">
        <v>116.9</v>
      </c>
      <c r="K22" s="67" t="s">
        <v>29</v>
      </c>
      <c r="L22" s="20"/>
      <c r="M22" s="63" t="s">
        <v>30</v>
      </c>
      <c r="N22" s="64">
        <v>30</v>
      </c>
      <c r="O22" s="38">
        <v>30</v>
      </c>
      <c r="P22" s="38"/>
      <c r="Q22" s="71">
        <v>1.06</v>
      </c>
      <c r="R22" s="65">
        <v>3.95</v>
      </c>
      <c r="S22" s="65">
        <v>0.5</v>
      </c>
      <c r="T22" s="66">
        <v>24.15</v>
      </c>
      <c r="U22" s="65">
        <v>116.9</v>
      </c>
      <c r="V22" s="67" t="s">
        <v>29</v>
      </c>
      <c r="X22" s="61"/>
      <c r="Y22" s="60"/>
      <c r="Z22" s="45"/>
      <c r="AA22" s="62"/>
      <c r="AB22" s="36"/>
      <c r="AC22" s="55"/>
      <c r="AD22" s="55"/>
      <c r="AE22" s="55"/>
      <c r="AF22" s="46"/>
      <c r="AG22" s="35"/>
    </row>
    <row r="23" spans="1:33" ht="13.5" customHeight="1" x14ac:dyDescent="0.25">
      <c r="B23" s="72" t="s">
        <v>31</v>
      </c>
      <c r="C23" s="64">
        <v>10</v>
      </c>
      <c r="D23" s="29" t="s">
        <v>32</v>
      </c>
      <c r="E23" s="29"/>
      <c r="F23" s="73">
        <v>28.06</v>
      </c>
      <c r="G23" s="74">
        <v>0.68</v>
      </c>
      <c r="H23" s="74">
        <v>0.68</v>
      </c>
      <c r="I23" s="66">
        <v>16.600000000000001</v>
      </c>
      <c r="J23" s="65">
        <v>79.900000000000006</v>
      </c>
      <c r="K23" s="42" t="s">
        <v>37</v>
      </c>
      <c r="L23" s="20"/>
      <c r="M23" s="72" t="s">
        <v>31</v>
      </c>
      <c r="N23" s="64">
        <v>10</v>
      </c>
      <c r="O23" s="29" t="s">
        <v>32</v>
      </c>
      <c r="P23" s="29"/>
      <c r="Q23" s="73">
        <v>28.06</v>
      </c>
      <c r="R23" s="74">
        <v>0.68</v>
      </c>
      <c r="S23" s="74">
        <v>0.68</v>
      </c>
      <c r="T23" s="66">
        <v>16.600000000000001</v>
      </c>
      <c r="U23" s="65">
        <v>79.900000000000006</v>
      </c>
      <c r="V23" s="42" t="s">
        <v>37</v>
      </c>
      <c r="X23" s="68"/>
      <c r="Y23" s="44"/>
      <c r="Z23" s="69"/>
      <c r="AA23" s="70"/>
      <c r="AB23" s="70"/>
      <c r="AC23" s="45"/>
      <c r="AD23" s="45"/>
      <c r="AE23" s="45"/>
      <c r="AF23" s="70"/>
      <c r="AG23" s="55"/>
    </row>
    <row r="24" spans="1:33" x14ac:dyDescent="0.25">
      <c r="B24" s="77" t="s">
        <v>33</v>
      </c>
      <c r="C24" s="78"/>
      <c r="D24" s="79"/>
      <c r="E24" s="80"/>
      <c r="F24" s="81">
        <f>SUM(F17:F23)</f>
        <v>91</v>
      </c>
      <c r="G24" s="80">
        <f>SUM(G17:G23)</f>
        <v>17.440000000000001</v>
      </c>
      <c r="H24" s="80">
        <f>SUM(H17:H23)</f>
        <v>21.76</v>
      </c>
      <c r="I24" s="80">
        <f>SUM(I17:I23)</f>
        <v>106.00999999999999</v>
      </c>
      <c r="J24" s="80">
        <f>SUM(J17:J23)</f>
        <v>743.77</v>
      </c>
      <c r="K24" s="96"/>
      <c r="L24" s="20"/>
      <c r="M24" s="97" t="s">
        <v>33</v>
      </c>
      <c r="N24" s="98"/>
      <c r="O24" s="38"/>
      <c r="P24" s="81"/>
      <c r="Q24" s="81">
        <f>SUM(Q17:Q23)</f>
        <v>91</v>
      </c>
      <c r="R24" s="81">
        <f>SUM(R17:R23)</f>
        <v>17.440000000000001</v>
      </c>
      <c r="S24" s="81">
        <f>SUM(S17:S23)</f>
        <v>21.76</v>
      </c>
      <c r="T24" s="99">
        <f>SUM(T17:T23)</f>
        <v>106.00999999999999</v>
      </c>
      <c r="U24" s="81">
        <f>SUM(U17:U23)</f>
        <v>743.77</v>
      </c>
      <c r="V24" s="100"/>
      <c r="X24" s="61"/>
      <c r="Y24" s="60"/>
      <c r="Z24" s="45"/>
      <c r="AA24" s="36"/>
      <c r="AB24" s="36"/>
      <c r="AC24" s="55"/>
      <c r="AD24" s="55"/>
      <c r="AE24" s="55"/>
      <c r="AF24" s="46"/>
      <c r="AG24" s="55"/>
    </row>
    <row r="25" spans="1:33" x14ac:dyDescent="0.25">
      <c r="A25" s="1"/>
      <c r="B25" s="101" t="s">
        <v>38</v>
      </c>
      <c r="C25" s="78"/>
      <c r="D25" s="79"/>
      <c r="E25" s="80"/>
      <c r="F25" s="80"/>
      <c r="G25" s="80"/>
      <c r="H25" s="88"/>
      <c r="I25" s="80"/>
      <c r="J25" s="102"/>
      <c r="K25" s="78"/>
      <c r="L25" s="60"/>
      <c r="M25" s="84" t="s">
        <v>39</v>
      </c>
      <c r="N25" s="98"/>
      <c r="O25" s="38"/>
      <c r="P25" s="81"/>
      <c r="Q25" s="81"/>
      <c r="R25" s="81"/>
      <c r="S25" s="81"/>
      <c r="T25" s="99"/>
      <c r="U25" s="81"/>
      <c r="V25" s="100"/>
      <c r="X25" s="93"/>
      <c r="Y25" s="3"/>
      <c r="Z25" s="35"/>
      <c r="AA25" s="103"/>
      <c r="AB25" s="103"/>
      <c r="AC25" s="103"/>
      <c r="AD25" s="103"/>
      <c r="AE25" s="103"/>
      <c r="AF25" s="103"/>
      <c r="AG25" s="35"/>
    </row>
    <row r="26" spans="1:33" ht="24" customHeight="1" x14ac:dyDescent="0.25">
      <c r="A26" s="25"/>
      <c r="B26" s="104"/>
      <c r="C26" s="105"/>
      <c r="D26" s="106"/>
      <c r="E26" s="71"/>
      <c r="F26" s="71"/>
      <c r="G26" s="32"/>
      <c r="H26" s="32"/>
      <c r="I26" s="32"/>
      <c r="J26" s="32"/>
      <c r="K26" s="107"/>
      <c r="L26" s="61"/>
      <c r="M26" s="108" t="s">
        <v>40</v>
      </c>
      <c r="N26" s="105"/>
      <c r="O26" s="64">
        <v>10</v>
      </c>
      <c r="P26" s="29"/>
      <c r="Q26" s="29">
        <v>3.12</v>
      </c>
      <c r="R26" s="32">
        <v>0.48</v>
      </c>
      <c r="S26" s="32">
        <v>0.06</v>
      </c>
      <c r="T26" s="31">
        <v>5.0199999999999996</v>
      </c>
      <c r="U26" s="32">
        <v>6</v>
      </c>
      <c r="V26" s="42">
        <v>70</v>
      </c>
      <c r="X26" s="22"/>
      <c r="Y26" s="109"/>
      <c r="Z26" s="35"/>
      <c r="AA26" s="83"/>
      <c r="AB26" s="76"/>
      <c r="AC26" s="83"/>
      <c r="AD26" s="83"/>
      <c r="AE26" s="83"/>
      <c r="AF26" s="83"/>
      <c r="AG26" s="83"/>
    </row>
    <row r="27" spans="1:33" ht="25.5" customHeight="1" x14ac:dyDescent="0.25">
      <c r="A27" s="25"/>
      <c r="B27" s="108" t="s">
        <v>40</v>
      </c>
      <c r="C27" s="105"/>
      <c r="D27" s="64">
        <v>60</v>
      </c>
      <c r="E27" s="29"/>
      <c r="F27" s="73">
        <v>11.15</v>
      </c>
      <c r="G27" s="32">
        <v>0.48</v>
      </c>
      <c r="H27" s="32">
        <v>0.06</v>
      </c>
      <c r="I27" s="31">
        <v>5.0199999999999996</v>
      </c>
      <c r="J27" s="32">
        <v>6</v>
      </c>
      <c r="K27" s="42">
        <v>70</v>
      </c>
      <c r="M27" s="110" t="s">
        <v>41</v>
      </c>
      <c r="N27" s="105"/>
      <c r="O27" s="28">
        <v>200</v>
      </c>
      <c r="P27" s="111"/>
      <c r="Q27" s="73">
        <v>10.88</v>
      </c>
      <c r="R27" s="32">
        <v>4.3899999999999997</v>
      </c>
      <c r="S27" s="32">
        <v>4.21</v>
      </c>
      <c r="T27" s="31">
        <v>13.22</v>
      </c>
      <c r="U27" s="32">
        <v>108.6</v>
      </c>
      <c r="V27" s="42">
        <v>102</v>
      </c>
      <c r="X27" s="68"/>
      <c r="Y27" s="60"/>
      <c r="Z27" s="45"/>
      <c r="AA27" s="45"/>
      <c r="AB27" s="70"/>
      <c r="AC27" s="70"/>
      <c r="AD27" s="70"/>
      <c r="AE27" s="70"/>
      <c r="AF27" s="70"/>
      <c r="AG27" s="35"/>
    </row>
    <row r="28" spans="1:33" ht="23.25" x14ac:dyDescent="0.25">
      <c r="A28" s="25"/>
      <c r="B28" s="110" t="s">
        <v>41</v>
      </c>
      <c r="C28" s="105"/>
      <c r="D28" s="28">
        <v>200</v>
      </c>
      <c r="E28" s="111"/>
      <c r="F28" s="73">
        <v>11.83</v>
      </c>
      <c r="G28" s="32">
        <v>4.3899999999999997</v>
      </c>
      <c r="H28" s="32">
        <v>4.21</v>
      </c>
      <c r="I28" s="31">
        <v>13.22</v>
      </c>
      <c r="J28" s="32">
        <v>108.6</v>
      </c>
      <c r="K28" s="42">
        <v>102</v>
      </c>
      <c r="M28" s="108" t="s">
        <v>42</v>
      </c>
      <c r="N28" s="105"/>
      <c r="O28" s="28">
        <v>55</v>
      </c>
      <c r="P28" s="111"/>
      <c r="Q28" s="73">
        <v>15.23</v>
      </c>
      <c r="R28" s="32">
        <v>10.96</v>
      </c>
      <c r="S28" s="32">
        <v>15.9</v>
      </c>
      <c r="T28" s="31">
        <v>12.18</v>
      </c>
      <c r="U28" s="32">
        <v>253.63</v>
      </c>
      <c r="V28" s="42">
        <v>234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108" t="s">
        <v>42</v>
      </c>
      <c r="C29" s="105"/>
      <c r="D29" s="28" t="s">
        <v>43</v>
      </c>
      <c r="E29" s="111"/>
      <c r="F29" s="73">
        <v>35.78</v>
      </c>
      <c r="G29" s="32">
        <v>10.96</v>
      </c>
      <c r="H29" s="32">
        <v>15.9</v>
      </c>
      <c r="I29" s="31">
        <v>12.18</v>
      </c>
      <c r="J29" s="32">
        <v>253.63</v>
      </c>
      <c r="K29" s="42">
        <v>234</v>
      </c>
      <c r="M29" s="112" t="s">
        <v>44</v>
      </c>
      <c r="N29" s="113"/>
      <c r="O29" s="64">
        <v>100</v>
      </c>
      <c r="P29" s="29"/>
      <c r="Q29" s="73">
        <v>9.69</v>
      </c>
      <c r="R29" s="32">
        <v>2.85</v>
      </c>
      <c r="S29" s="32">
        <v>4.3099999999999996</v>
      </c>
      <c r="T29" s="31">
        <v>23.01</v>
      </c>
      <c r="U29" s="32">
        <v>142.35</v>
      </c>
      <c r="V29" s="42">
        <v>310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15.75" x14ac:dyDescent="0.25">
      <c r="B30" s="112" t="s">
        <v>44</v>
      </c>
      <c r="C30" s="113"/>
      <c r="D30" s="64">
        <v>150</v>
      </c>
      <c r="E30" s="29"/>
      <c r="F30" s="73">
        <v>15.16</v>
      </c>
      <c r="G30" s="32">
        <v>2.85</v>
      </c>
      <c r="H30" s="32">
        <v>4.3099999999999996</v>
      </c>
      <c r="I30" s="31">
        <v>23.01</v>
      </c>
      <c r="J30" s="32">
        <v>142.35</v>
      </c>
      <c r="K30" s="42">
        <v>310</v>
      </c>
      <c r="M30" s="114" t="s">
        <v>45</v>
      </c>
      <c r="N30" s="27">
        <v>200</v>
      </c>
      <c r="O30" s="28">
        <v>200</v>
      </c>
      <c r="P30" s="52"/>
      <c r="Q30" s="115">
        <v>2.38</v>
      </c>
      <c r="R30" s="32">
        <v>0.67</v>
      </c>
      <c r="S30" s="32">
        <v>0.27</v>
      </c>
      <c r="T30" s="31">
        <v>20.75</v>
      </c>
      <c r="U30" s="32">
        <v>88.2</v>
      </c>
      <c r="V30" s="42">
        <v>388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116" t="s">
        <v>46</v>
      </c>
      <c r="C31" s="105"/>
      <c r="D31" s="28">
        <v>200</v>
      </c>
      <c r="E31" s="38"/>
      <c r="F31" s="73">
        <v>2.38</v>
      </c>
      <c r="G31" s="32">
        <v>0.67</v>
      </c>
      <c r="H31" s="32">
        <v>0.27</v>
      </c>
      <c r="I31" s="31">
        <v>20.75</v>
      </c>
      <c r="J31" s="32">
        <v>88.2</v>
      </c>
      <c r="K31" s="42">
        <v>388</v>
      </c>
      <c r="M31" s="63" t="s">
        <v>28</v>
      </c>
      <c r="N31" s="29">
        <v>150</v>
      </c>
      <c r="O31" s="64">
        <v>60</v>
      </c>
      <c r="P31" s="38"/>
      <c r="Q31" s="73"/>
      <c r="R31" s="65">
        <v>4.74</v>
      </c>
      <c r="S31" s="65">
        <v>0.6</v>
      </c>
      <c r="T31" s="66">
        <v>28.98</v>
      </c>
      <c r="U31" s="65">
        <v>140.28</v>
      </c>
      <c r="V31" s="67" t="s">
        <v>47</v>
      </c>
      <c r="X31" s="68"/>
      <c r="Y31" s="44"/>
      <c r="Z31" s="69"/>
      <c r="AA31" s="70"/>
      <c r="AB31" s="70"/>
      <c r="AC31" s="117"/>
      <c r="AD31" s="117"/>
      <c r="AE31" s="117"/>
      <c r="AF31" s="117"/>
      <c r="AG31" s="35"/>
    </row>
    <row r="32" spans="1:33" ht="17.25" customHeight="1" x14ac:dyDescent="0.25">
      <c r="B32" s="63" t="s">
        <v>28</v>
      </c>
      <c r="C32" s="29">
        <v>150</v>
      </c>
      <c r="D32" s="64">
        <v>60</v>
      </c>
      <c r="E32" s="38"/>
      <c r="F32" s="73"/>
      <c r="G32" s="65">
        <v>4.74</v>
      </c>
      <c r="H32" s="65">
        <v>0.6</v>
      </c>
      <c r="I32" s="66">
        <v>28.98</v>
      </c>
      <c r="J32" s="65">
        <v>140.28</v>
      </c>
      <c r="K32" s="67" t="s">
        <v>47</v>
      </c>
      <c r="M32" s="63" t="s">
        <v>30</v>
      </c>
      <c r="N32" s="64">
        <v>200</v>
      </c>
      <c r="O32" s="64">
        <v>30</v>
      </c>
      <c r="P32" s="38"/>
      <c r="Q32" s="71">
        <v>1.7</v>
      </c>
      <c r="R32" s="65">
        <v>1.98</v>
      </c>
      <c r="S32" s="65">
        <v>0.36</v>
      </c>
      <c r="T32" s="66">
        <v>10.02</v>
      </c>
      <c r="U32" s="65">
        <v>51.99</v>
      </c>
      <c r="V32" s="67" t="s">
        <v>47</v>
      </c>
      <c r="X32" s="61"/>
      <c r="Y32" s="60"/>
      <c r="Z32" s="45"/>
      <c r="AA32" s="70"/>
      <c r="AB32" s="36"/>
      <c r="AC32" s="36"/>
      <c r="AD32" s="36"/>
      <c r="AE32" s="36"/>
      <c r="AF32" s="36"/>
      <c r="AG32" s="35"/>
    </row>
    <row r="33" spans="1:33" ht="18" customHeight="1" x14ac:dyDescent="0.25">
      <c r="B33" s="63" t="s">
        <v>30</v>
      </c>
      <c r="C33" s="64">
        <v>200</v>
      </c>
      <c r="D33" s="64">
        <v>30</v>
      </c>
      <c r="E33" s="38"/>
      <c r="F33" s="71">
        <v>1.7</v>
      </c>
      <c r="G33" s="65">
        <v>1.98</v>
      </c>
      <c r="H33" s="65">
        <v>0.36</v>
      </c>
      <c r="I33" s="66">
        <v>10.02</v>
      </c>
      <c r="J33" s="65">
        <v>51.99</v>
      </c>
      <c r="K33" s="67" t="s">
        <v>47</v>
      </c>
      <c r="M33" s="97" t="s">
        <v>33</v>
      </c>
      <c r="N33" s="118"/>
      <c r="O33" s="119"/>
      <c r="P33" s="120"/>
      <c r="Q33" s="121">
        <f>SUM(Q26:Q32)</f>
        <v>43.000000000000007</v>
      </c>
      <c r="R33" s="121">
        <f t="shared" ref="R33:U33" si="0">R32+R14</f>
        <v>2.62</v>
      </c>
      <c r="S33" s="121">
        <f t="shared" si="0"/>
        <v>1</v>
      </c>
      <c r="T33" s="122">
        <f t="shared" si="0"/>
        <v>25.64</v>
      </c>
      <c r="U33" s="121">
        <f t="shared" si="0"/>
        <v>127.19</v>
      </c>
      <c r="V33" s="123"/>
      <c r="X33" s="61"/>
      <c r="Y33" s="60"/>
      <c r="Z33" s="45"/>
      <c r="AA33" s="70"/>
      <c r="AB33" s="36"/>
      <c r="AC33" s="36"/>
      <c r="AD33" s="36"/>
      <c r="AE33" s="36"/>
      <c r="AF33" s="36"/>
      <c r="AG33" s="35"/>
    </row>
    <row r="34" spans="1:33" ht="15.75" customHeight="1" x14ac:dyDescent="0.25">
      <c r="B34" s="124" t="s">
        <v>48</v>
      </c>
      <c r="C34" s="125"/>
      <c r="D34" s="51"/>
      <c r="E34" s="126"/>
      <c r="F34" s="127">
        <f t="shared" ref="F34:J34" si="1">SUM(F27:F33)</f>
        <v>78</v>
      </c>
      <c r="G34" s="128">
        <f t="shared" si="1"/>
        <v>26.070000000000004</v>
      </c>
      <c r="H34" s="128">
        <f t="shared" si="1"/>
        <v>25.71</v>
      </c>
      <c r="I34" s="129">
        <f t="shared" si="1"/>
        <v>113.18</v>
      </c>
      <c r="J34" s="128">
        <f t="shared" si="1"/>
        <v>791.05000000000007</v>
      </c>
      <c r="K34" s="82"/>
      <c r="M34" s="130" t="s">
        <v>49</v>
      </c>
      <c r="N34" s="131"/>
      <c r="O34" s="119"/>
      <c r="P34" s="120"/>
      <c r="Q34" s="121">
        <f>Q33+Q15</f>
        <v>121</v>
      </c>
      <c r="R34" s="121"/>
      <c r="S34" s="121"/>
      <c r="T34" s="122"/>
      <c r="U34" s="121"/>
      <c r="V34" s="123"/>
      <c r="X34" s="93"/>
      <c r="Y34" s="3"/>
      <c r="Z34" s="35"/>
      <c r="AA34" s="103"/>
      <c r="AB34" s="103"/>
      <c r="AC34" s="103"/>
      <c r="AD34" s="103"/>
      <c r="AE34" s="103"/>
      <c r="AF34" s="103"/>
      <c r="AG34" s="35"/>
    </row>
    <row r="35" spans="1:33" ht="22.5" customHeight="1" x14ac:dyDescent="0.25">
      <c r="A35" s="25"/>
      <c r="B35" s="84" t="s">
        <v>50</v>
      </c>
      <c r="C35" s="125"/>
      <c r="D35" s="52"/>
      <c r="E35" s="132"/>
      <c r="F35" s="29"/>
      <c r="G35" s="133"/>
      <c r="H35" s="133"/>
      <c r="I35" s="134"/>
      <c r="J35" s="133"/>
      <c r="K35" s="89"/>
      <c r="M35" s="84" t="s">
        <v>51</v>
      </c>
      <c r="N35" s="135"/>
      <c r="O35" s="136"/>
      <c r="P35" s="136"/>
      <c r="Q35" s="137"/>
      <c r="R35" s="138"/>
      <c r="S35" s="138"/>
      <c r="T35" s="139"/>
      <c r="U35" s="138"/>
      <c r="V35" s="100"/>
      <c r="X35" s="22"/>
      <c r="Y35" s="109"/>
      <c r="Z35" s="35"/>
      <c r="AA35" s="83"/>
      <c r="AB35" s="76"/>
      <c r="AC35" s="83"/>
      <c r="AD35" s="83"/>
      <c r="AE35" s="83"/>
      <c r="AF35" s="83"/>
      <c r="AG35" s="83"/>
    </row>
    <row r="36" spans="1:33" ht="26.25" customHeight="1" x14ac:dyDescent="0.25">
      <c r="B36" s="140"/>
      <c r="C36" s="141"/>
      <c r="D36" s="142"/>
      <c r="E36" s="143"/>
      <c r="F36" s="38"/>
      <c r="G36" s="38"/>
      <c r="H36" s="38"/>
      <c r="I36" s="144"/>
      <c r="J36" s="38"/>
      <c r="K36" s="82"/>
      <c r="M36" s="108" t="s">
        <v>40</v>
      </c>
      <c r="N36" s="105"/>
      <c r="O36" s="64">
        <v>10</v>
      </c>
      <c r="P36" s="29"/>
      <c r="Q36" s="29">
        <v>3.12</v>
      </c>
      <c r="R36" s="32">
        <v>0.48</v>
      </c>
      <c r="S36" s="32">
        <v>0.06</v>
      </c>
      <c r="T36" s="31">
        <v>5.0199999999999996</v>
      </c>
      <c r="U36" s="32">
        <v>6</v>
      </c>
      <c r="V36" s="42">
        <v>70</v>
      </c>
      <c r="X36" s="61"/>
      <c r="Y36" s="60"/>
      <c r="Z36" s="69"/>
      <c r="AA36" s="36"/>
      <c r="AB36" s="70"/>
      <c r="AC36" s="145"/>
      <c r="AD36" s="145"/>
      <c r="AE36" s="145"/>
      <c r="AF36" s="146"/>
      <c r="AG36" s="35"/>
    </row>
    <row r="37" spans="1:33" ht="26.25" customHeight="1" x14ac:dyDescent="0.25">
      <c r="B37" s="147" t="s">
        <v>52</v>
      </c>
      <c r="C37" s="105"/>
      <c r="D37" s="136">
        <v>100</v>
      </c>
      <c r="E37" s="38"/>
      <c r="F37" s="73"/>
      <c r="G37" s="133">
        <v>18.88</v>
      </c>
      <c r="H37" s="133">
        <v>18</v>
      </c>
      <c r="I37" s="134">
        <v>10.220000000000001</v>
      </c>
      <c r="J37" s="133">
        <v>235</v>
      </c>
      <c r="K37" s="42">
        <v>767</v>
      </c>
      <c r="M37" s="110" t="s">
        <v>41</v>
      </c>
      <c r="N37" s="105"/>
      <c r="O37" s="28">
        <v>200</v>
      </c>
      <c r="P37" s="111"/>
      <c r="Q37" s="73">
        <v>10.88</v>
      </c>
      <c r="R37" s="32">
        <v>4.3899999999999997</v>
      </c>
      <c r="S37" s="32">
        <v>4.21</v>
      </c>
      <c r="T37" s="31">
        <v>13.22</v>
      </c>
      <c r="U37" s="32">
        <v>108.6</v>
      </c>
      <c r="V37" s="42">
        <v>102</v>
      </c>
      <c r="X37" s="61"/>
      <c r="Y37" s="60"/>
      <c r="Z37" s="148"/>
      <c r="AA37" s="70"/>
      <c r="AB37" s="70"/>
      <c r="AC37" s="149"/>
      <c r="AD37" s="149"/>
      <c r="AE37" s="149"/>
      <c r="AF37" s="149"/>
      <c r="AG37" s="35"/>
    </row>
    <row r="38" spans="1:33" ht="12" customHeight="1" x14ac:dyDescent="0.25">
      <c r="B38" s="150" t="s">
        <v>53</v>
      </c>
      <c r="C38" s="27">
        <v>200</v>
      </c>
      <c r="D38" s="151" t="s">
        <v>54</v>
      </c>
      <c r="E38" s="151"/>
      <c r="F38" s="71">
        <v>17.52</v>
      </c>
      <c r="G38" s="37">
        <v>1</v>
      </c>
      <c r="H38" s="37">
        <v>0</v>
      </c>
      <c r="I38" s="152">
        <v>25.4</v>
      </c>
      <c r="J38" s="153">
        <v>105.6</v>
      </c>
      <c r="K38" s="42" t="s">
        <v>29</v>
      </c>
      <c r="M38" s="108" t="s">
        <v>42</v>
      </c>
      <c r="N38" s="105"/>
      <c r="O38" s="28" t="s">
        <v>55</v>
      </c>
      <c r="P38" s="111"/>
      <c r="Q38" s="73">
        <v>30.73</v>
      </c>
      <c r="R38" s="32">
        <v>10.96</v>
      </c>
      <c r="S38" s="32">
        <v>15.9</v>
      </c>
      <c r="T38" s="31">
        <v>12.18</v>
      </c>
      <c r="U38" s="32">
        <v>253.63</v>
      </c>
      <c r="V38" s="42">
        <v>234</v>
      </c>
      <c r="X38" s="154"/>
      <c r="Y38" s="60"/>
      <c r="Z38" s="148"/>
      <c r="AA38" s="70"/>
      <c r="AB38" s="69"/>
      <c r="AC38" s="155"/>
      <c r="AD38" s="155"/>
      <c r="AE38" s="155"/>
      <c r="AF38" s="155"/>
      <c r="AG38" s="35"/>
    </row>
    <row r="39" spans="1:33" x14ac:dyDescent="0.25">
      <c r="B39" s="156" t="s">
        <v>56</v>
      </c>
      <c r="C39" s="151">
        <v>50</v>
      </c>
      <c r="D39" s="29">
        <v>75</v>
      </c>
      <c r="E39" s="29"/>
      <c r="F39" s="58">
        <v>9.52</v>
      </c>
      <c r="G39" s="32"/>
      <c r="H39" s="32"/>
      <c r="I39" s="31"/>
      <c r="J39" s="32"/>
      <c r="K39" s="42"/>
      <c r="L39" s="61"/>
      <c r="M39" s="112" t="s">
        <v>44</v>
      </c>
      <c r="N39" s="113"/>
      <c r="O39" s="64">
        <v>100</v>
      </c>
      <c r="P39" s="29"/>
      <c r="Q39" s="73">
        <v>9.69</v>
      </c>
      <c r="R39" s="32">
        <v>2.85</v>
      </c>
      <c r="S39" s="32">
        <v>4.3099999999999996</v>
      </c>
      <c r="T39" s="31">
        <v>23.01</v>
      </c>
      <c r="U39" s="32">
        <v>142.35</v>
      </c>
      <c r="V39" s="42">
        <v>310</v>
      </c>
      <c r="X39" s="93"/>
      <c r="Y39" s="3"/>
      <c r="Z39" s="35"/>
      <c r="AA39" s="103"/>
      <c r="AB39" s="103"/>
      <c r="AC39" s="103"/>
      <c r="AD39" s="103"/>
      <c r="AE39" s="103"/>
      <c r="AF39" s="103"/>
      <c r="AG39" s="35"/>
    </row>
    <row r="40" spans="1:33" ht="12.75" customHeight="1" x14ac:dyDescent="0.25">
      <c r="B40" s="72" t="s">
        <v>31</v>
      </c>
      <c r="C40" s="64">
        <v>10</v>
      </c>
      <c r="D40" s="29" t="s">
        <v>57</v>
      </c>
      <c r="E40" s="29"/>
      <c r="F40" s="73">
        <v>34.96</v>
      </c>
      <c r="G40" s="153"/>
      <c r="H40" s="153"/>
      <c r="I40" s="157"/>
      <c r="J40" s="153"/>
      <c r="K40" s="42" t="s">
        <v>29</v>
      </c>
      <c r="L40" s="20"/>
      <c r="M40" s="116" t="s">
        <v>46</v>
      </c>
      <c r="N40" s="105"/>
      <c r="O40" s="28">
        <v>200</v>
      </c>
      <c r="P40" s="38"/>
      <c r="Q40" s="73">
        <v>8.8800000000000008</v>
      </c>
      <c r="R40" s="32">
        <v>0.67</v>
      </c>
      <c r="S40" s="32">
        <v>0.27</v>
      </c>
      <c r="T40" s="31">
        <v>20.75</v>
      </c>
      <c r="U40" s="32">
        <v>88.2</v>
      </c>
      <c r="V40" s="42">
        <v>388</v>
      </c>
      <c r="X40" s="22"/>
      <c r="Y40" s="109"/>
      <c r="Z40" s="35"/>
      <c r="AA40" s="83"/>
      <c r="AB40" s="76"/>
      <c r="AC40" s="83"/>
      <c r="AD40" s="83"/>
      <c r="AE40" s="83"/>
      <c r="AF40" s="83"/>
      <c r="AG40" s="83"/>
    </row>
    <row r="41" spans="1:33" x14ac:dyDescent="0.25">
      <c r="B41" s="158" t="s">
        <v>33</v>
      </c>
      <c r="C41" s="125"/>
      <c r="D41" s="159"/>
      <c r="E41" s="160"/>
      <c r="F41" s="137">
        <f>SUM(F37:F40)</f>
        <v>62</v>
      </c>
      <c r="G41" s="137">
        <f>SUM(G37:G40)</f>
        <v>19.88</v>
      </c>
      <c r="H41" s="137">
        <f>SUM(H37:H40)</f>
        <v>18</v>
      </c>
      <c r="I41" s="161">
        <f>SUM(I37:I40)</f>
        <v>35.619999999999997</v>
      </c>
      <c r="J41" s="137">
        <f>SUM(J37:J40)</f>
        <v>340.6</v>
      </c>
      <c r="K41" s="162"/>
      <c r="L41" s="20"/>
      <c r="M41" s="63" t="s">
        <v>28</v>
      </c>
      <c r="N41" s="29">
        <v>150</v>
      </c>
      <c r="O41" s="64">
        <v>60</v>
      </c>
      <c r="P41" s="38"/>
      <c r="Q41" s="73"/>
      <c r="R41" s="65">
        <v>4.74</v>
      </c>
      <c r="S41" s="65">
        <v>0.6</v>
      </c>
      <c r="T41" s="66">
        <v>28.98</v>
      </c>
      <c r="U41" s="65">
        <v>140.28</v>
      </c>
      <c r="V41" s="67" t="s">
        <v>47</v>
      </c>
      <c r="X41" s="61"/>
      <c r="Y41" s="60"/>
      <c r="Z41" s="45"/>
      <c r="AA41" s="70"/>
      <c r="AB41" s="70"/>
      <c r="AC41" s="70"/>
      <c r="AD41" s="70"/>
      <c r="AE41" s="70"/>
      <c r="AF41" s="70"/>
      <c r="AG41" s="35"/>
    </row>
    <row r="42" spans="1:33" ht="16.5" thickBot="1" x14ac:dyDescent="0.3">
      <c r="B42" s="163" t="s">
        <v>49</v>
      </c>
      <c r="C42" s="164"/>
      <c r="D42" s="165"/>
      <c r="E42" s="166"/>
      <c r="F42" s="167">
        <f>F41+F34</f>
        <v>140</v>
      </c>
      <c r="G42" s="167">
        <f t="shared" ref="G42:I42" si="2">G41+G34+G15</f>
        <v>59.490000000000009</v>
      </c>
      <c r="H42" s="167">
        <f t="shared" si="2"/>
        <v>57.82</v>
      </c>
      <c r="I42" s="167">
        <f t="shared" si="2"/>
        <v>236.69</v>
      </c>
      <c r="J42" s="167">
        <f>J41+J34+J15</f>
        <v>1720.18</v>
      </c>
      <c r="K42" s="168"/>
      <c r="L42" s="20"/>
      <c r="M42" s="63" t="s">
        <v>30</v>
      </c>
      <c r="N42" s="64">
        <v>200</v>
      </c>
      <c r="O42" s="64">
        <v>30</v>
      </c>
      <c r="P42" s="38"/>
      <c r="Q42" s="71">
        <v>1.7</v>
      </c>
      <c r="R42" s="65">
        <v>1.98</v>
      </c>
      <c r="S42" s="65">
        <v>0.36</v>
      </c>
      <c r="T42" s="66">
        <v>10.02</v>
      </c>
      <c r="U42" s="65">
        <v>51.99</v>
      </c>
      <c r="V42" s="67" t="s">
        <v>47</v>
      </c>
      <c r="X42" s="61"/>
      <c r="Y42" s="60"/>
      <c r="Z42" s="45"/>
      <c r="AA42" s="70"/>
      <c r="AB42" s="70"/>
      <c r="AC42" s="70"/>
      <c r="AD42" s="70"/>
      <c r="AE42" s="70"/>
      <c r="AF42" s="70"/>
      <c r="AG42" s="35"/>
    </row>
    <row r="43" spans="1:33" ht="15.75" x14ac:dyDescent="0.25">
      <c r="B43" t="s">
        <v>58</v>
      </c>
      <c r="C43" s="60"/>
      <c r="D43" s="169"/>
      <c r="E43" s="170"/>
      <c r="F43" s="170"/>
      <c r="G43" s="170"/>
      <c r="H43" s="170"/>
      <c r="I43" s="170"/>
      <c r="J43" s="170"/>
      <c r="K43" s="35"/>
      <c r="L43" s="20"/>
      <c r="M43" s="97" t="s">
        <v>33</v>
      </c>
      <c r="N43" s="118"/>
      <c r="O43" s="119"/>
      <c r="P43" s="120"/>
      <c r="Q43" s="121">
        <f>SUM(Q36:Q42)</f>
        <v>65</v>
      </c>
      <c r="R43" s="81">
        <f>SUM(R36:R42)</f>
        <v>26.070000000000004</v>
      </c>
      <c r="S43" s="81">
        <f>SUM(S36:S42)</f>
        <v>25.71</v>
      </c>
      <c r="T43" s="99">
        <f>SUM(T36:T42)</f>
        <v>113.18</v>
      </c>
      <c r="U43" s="81">
        <f>SUM(U36:U42)</f>
        <v>791.05000000000007</v>
      </c>
      <c r="V43" s="100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B44" s="135"/>
      <c r="C44" s="135"/>
      <c r="D44" s="45"/>
      <c r="E44" s="45"/>
      <c r="F44" s="45"/>
      <c r="G44" s="149"/>
      <c r="H44" s="149"/>
      <c r="I44" s="149"/>
      <c r="J44" s="149"/>
      <c r="K44" s="35"/>
      <c r="L44" s="20"/>
      <c r="M44" s="163" t="s">
        <v>49</v>
      </c>
      <c r="N44" s="164"/>
      <c r="O44" s="165"/>
      <c r="P44" s="166"/>
      <c r="Q44" s="167">
        <f>Q43+Q24</f>
        <v>156</v>
      </c>
      <c r="R44" s="167">
        <f t="shared" ref="R44:U44" si="3">R43+R24</f>
        <v>43.510000000000005</v>
      </c>
      <c r="S44" s="167">
        <f t="shared" si="3"/>
        <v>47.47</v>
      </c>
      <c r="T44" s="167">
        <f t="shared" si="3"/>
        <v>219.19</v>
      </c>
      <c r="U44" s="167">
        <f t="shared" si="3"/>
        <v>1534.8200000000002</v>
      </c>
      <c r="V44" s="17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60"/>
      <c r="D45" s="148"/>
      <c r="E45" s="70"/>
      <c r="F45" s="70"/>
      <c r="G45" s="54"/>
      <c r="H45" s="54"/>
      <c r="I45" s="54"/>
      <c r="J45" s="54"/>
      <c r="K45" s="35"/>
      <c r="L45" s="20"/>
      <c r="M45" s="154"/>
      <c r="N45" s="60"/>
      <c r="O45" s="148"/>
      <c r="P45" s="70"/>
      <c r="Q45" s="70"/>
      <c r="R45" s="70"/>
      <c r="S45" s="54"/>
      <c r="T45" s="54"/>
      <c r="U45" s="54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61"/>
      <c r="C46" s="2"/>
      <c r="D46" s="172"/>
      <c r="E46" s="173"/>
      <c r="F46" s="36"/>
      <c r="G46" s="70"/>
      <c r="H46" s="70"/>
      <c r="I46" s="70"/>
      <c r="J46" s="70"/>
      <c r="K46" s="35"/>
      <c r="L46" s="20"/>
      <c r="N46" s="2"/>
      <c r="O46" s="69"/>
      <c r="P46" s="70"/>
      <c r="Q46" s="70"/>
      <c r="R46" s="62"/>
      <c r="S46" s="70"/>
      <c r="T46" s="70"/>
      <c r="U46" s="70"/>
      <c r="V46" s="45"/>
      <c r="W46" s="45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93"/>
      <c r="C47" s="3"/>
      <c r="D47" s="35"/>
      <c r="E47" s="103"/>
      <c r="F47" s="103"/>
      <c r="G47" s="103"/>
      <c r="H47" s="103"/>
      <c r="I47" s="103"/>
      <c r="J47" s="103"/>
      <c r="K47" s="35"/>
      <c r="L47" s="20"/>
      <c r="M47" s="93"/>
      <c r="N47" s="3"/>
      <c r="O47" s="35"/>
      <c r="P47" s="103"/>
      <c r="Q47" s="103"/>
      <c r="R47" s="103"/>
      <c r="S47" s="103"/>
      <c r="T47" s="103"/>
      <c r="U47" s="103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74"/>
      <c r="C48" s="60"/>
      <c r="D48" s="169"/>
      <c r="E48" s="70"/>
      <c r="F48" s="70"/>
      <c r="G48" s="175"/>
      <c r="H48" s="175"/>
      <c r="I48" s="176"/>
      <c r="J48" s="176"/>
      <c r="K48" s="2"/>
      <c r="M48" s="93"/>
      <c r="N48" s="3"/>
      <c r="O48" s="35"/>
      <c r="P48" s="103"/>
      <c r="Q48" s="103"/>
      <c r="R48" s="103"/>
      <c r="S48" s="103"/>
      <c r="T48" s="103"/>
      <c r="U48" s="103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77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9"/>
      <c r="E51" s="9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54"/>
      <c r="N52" s="60"/>
      <c r="O52" s="148"/>
      <c r="P52" s="70"/>
      <c r="Q52" s="70"/>
      <c r="R52" s="70"/>
      <c r="S52" s="54"/>
      <c r="T52" s="54"/>
      <c r="U52" s="54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4"/>
      <c r="O53" s="4"/>
      <c r="P53" s="4"/>
      <c r="Q53" s="4"/>
      <c r="R53" s="6"/>
      <c r="S53" s="6"/>
      <c r="T53" s="7"/>
      <c r="U53" s="7"/>
      <c r="V53" s="7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43"/>
      <c r="C56" s="44"/>
      <c r="D56" s="45"/>
      <c r="E56" s="46"/>
      <c r="F56" s="46"/>
      <c r="G56" s="47"/>
      <c r="H56" s="48"/>
      <c r="I56" s="48"/>
      <c r="J56" s="48"/>
      <c r="K56" s="45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43"/>
      <c r="C57" s="44"/>
      <c r="D57" s="45"/>
      <c r="E57" s="45"/>
      <c r="F57" s="45"/>
      <c r="G57" s="54"/>
      <c r="H57" s="54"/>
      <c r="I57" s="54"/>
      <c r="J57" s="54"/>
      <c r="K57" s="55"/>
      <c r="M57" s="43"/>
      <c r="N57" s="44"/>
      <c r="O57" s="45"/>
      <c r="P57" s="46"/>
      <c r="Q57" s="46"/>
      <c r="R57" s="47"/>
      <c r="S57" s="48"/>
      <c r="T57" s="48"/>
      <c r="U57" s="48"/>
      <c r="V57" s="45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61"/>
      <c r="C58" s="60"/>
      <c r="D58" s="45"/>
      <c r="E58" s="62"/>
      <c r="F58" s="36"/>
      <c r="G58" s="55"/>
      <c r="H58" s="55"/>
      <c r="I58" s="55"/>
      <c r="J58" s="46"/>
      <c r="K58" s="35"/>
      <c r="M58" s="43"/>
      <c r="N58" s="44"/>
      <c r="O58" s="45"/>
      <c r="P58" s="45"/>
      <c r="Q58" s="45"/>
      <c r="R58" s="54"/>
      <c r="S58" s="54"/>
      <c r="T58" s="54"/>
      <c r="U58" s="54"/>
      <c r="V58" s="5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8"/>
      <c r="C59" s="44"/>
      <c r="D59" s="69"/>
      <c r="E59" s="70"/>
      <c r="F59" s="70"/>
      <c r="G59" s="45"/>
      <c r="H59" s="45"/>
      <c r="I59" s="45"/>
      <c r="J59" s="70"/>
      <c r="K59" s="55"/>
      <c r="M59" s="61"/>
      <c r="N59" s="60"/>
      <c r="O59" s="45"/>
      <c r="P59" s="62"/>
      <c r="Q59" s="36"/>
      <c r="R59" s="55"/>
      <c r="S59" s="55"/>
      <c r="T59" s="55"/>
      <c r="U59" s="46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61"/>
      <c r="C60" s="60"/>
      <c r="D60" s="45"/>
      <c r="E60" s="36"/>
      <c r="F60" s="36"/>
      <c r="G60" s="55"/>
      <c r="H60" s="55"/>
      <c r="I60" s="55"/>
      <c r="J60" s="46"/>
      <c r="K60" s="35"/>
      <c r="M60" s="68"/>
      <c r="N60" s="44"/>
      <c r="O60" s="69"/>
      <c r="P60" s="70"/>
      <c r="Q60" s="70"/>
      <c r="R60" s="45"/>
      <c r="S60" s="45"/>
      <c r="T60" s="45"/>
      <c r="U60" s="70"/>
      <c r="V60" s="55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75"/>
      <c r="D61" s="3"/>
      <c r="E61" s="35"/>
      <c r="F61" s="76"/>
      <c r="G61" s="35"/>
      <c r="H61" s="35"/>
      <c r="I61" s="35"/>
      <c r="J61" s="35"/>
      <c r="K61" s="3"/>
      <c r="M61" s="61"/>
      <c r="N61" s="60"/>
      <c r="O61" s="45"/>
      <c r="P61" s="36"/>
      <c r="Q61" s="36"/>
      <c r="R61" s="55"/>
      <c r="S61" s="55"/>
      <c r="T61" s="55"/>
      <c r="U61" s="46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8"/>
      <c r="C62" s="75"/>
      <c r="D62" s="75"/>
      <c r="E62" s="35"/>
      <c r="F62" s="76"/>
      <c r="G62" s="83"/>
      <c r="H62" s="83"/>
      <c r="I62" s="83"/>
      <c r="J62" s="83"/>
      <c r="K62" s="75"/>
      <c r="M62" s="24"/>
      <c r="N62" s="75"/>
      <c r="O62" s="3"/>
      <c r="P62" s="35"/>
      <c r="Q62" s="76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93"/>
      <c r="C63" s="75"/>
      <c r="D63" s="75"/>
      <c r="E63" s="94"/>
      <c r="F63" s="94"/>
      <c r="G63" s="94"/>
      <c r="H63" s="94"/>
      <c r="I63" s="94"/>
      <c r="J63" s="94"/>
      <c r="K63" s="75"/>
      <c r="M63" s="68"/>
      <c r="N63" s="75"/>
      <c r="O63" s="75"/>
      <c r="P63" s="35"/>
      <c r="Q63" s="76"/>
      <c r="R63" s="83"/>
      <c r="S63" s="83"/>
      <c r="T63" s="83"/>
      <c r="U63" s="83"/>
      <c r="V63" s="7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75"/>
      <c r="D64" s="35"/>
      <c r="E64" s="94"/>
      <c r="F64" s="94"/>
      <c r="G64" s="95"/>
      <c r="H64" s="95"/>
      <c r="I64" s="95"/>
      <c r="J64" s="95"/>
      <c r="K64" s="75"/>
      <c r="M64" s="93"/>
      <c r="N64" s="75"/>
      <c r="O64" s="75"/>
      <c r="P64" s="94"/>
      <c r="Q64" s="94"/>
      <c r="R64" s="94"/>
      <c r="S64" s="94"/>
      <c r="T64" s="94"/>
      <c r="U64" s="94"/>
      <c r="V64" s="75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8"/>
      <c r="C65" s="60"/>
      <c r="D65" s="45"/>
      <c r="E65" s="69"/>
      <c r="F65" s="45"/>
      <c r="G65" s="70"/>
      <c r="H65" s="70"/>
      <c r="I65" s="70"/>
      <c r="J65" s="70"/>
      <c r="K65" s="60"/>
      <c r="M65" s="22"/>
      <c r="N65" s="75"/>
      <c r="O65" s="35"/>
      <c r="P65" s="94"/>
      <c r="Q65" s="94"/>
      <c r="R65" s="95"/>
      <c r="S65" s="95"/>
      <c r="T65" s="95"/>
      <c r="U65" s="95"/>
      <c r="V65" s="75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8"/>
      <c r="N66" s="60"/>
      <c r="O66" s="45"/>
      <c r="P66" s="69"/>
      <c r="Q66" s="45"/>
      <c r="R66" s="70"/>
      <c r="S66" s="70"/>
      <c r="T66" s="70"/>
      <c r="U66" s="70"/>
      <c r="V66" s="60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43"/>
      <c r="C67" s="44"/>
      <c r="D67" s="45"/>
      <c r="E67" s="46"/>
      <c r="F67" s="46"/>
      <c r="G67" s="47"/>
      <c r="H67" s="48"/>
      <c r="I67" s="48"/>
      <c r="J67" s="48"/>
      <c r="K67" s="45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43"/>
      <c r="C68" s="44"/>
      <c r="D68" s="45"/>
      <c r="E68" s="45"/>
      <c r="F68" s="45"/>
      <c r="G68" s="54"/>
      <c r="H68" s="54"/>
      <c r="I68" s="54"/>
      <c r="J68" s="54"/>
      <c r="K68" s="55"/>
      <c r="M68" s="43"/>
      <c r="N68" s="44"/>
      <c r="O68" s="45"/>
      <c r="P68" s="46"/>
      <c r="Q68" s="46"/>
      <c r="R68" s="47"/>
      <c r="S68" s="48"/>
      <c r="T68" s="48"/>
      <c r="U68" s="48"/>
      <c r="V68" s="45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61"/>
      <c r="C69" s="60"/>
      <c r="D69" s="45"/>
      <c r="E69" s="62"/>
      <c r="F69" s="36"/>
      <c r="G69" s="55"/>
      <c r="H69" s="55"/>
      <c r="I69" s="55"/>
      <c r="J69" s="46"/>
      <c r="K69" s="35"/>
      <c r="M69" s="43"/>
      <c r="N69" s="44"/>
      <c r="O69" s="45"/>
      <c r="P69" s="45"/>
      <c r="Q69" s="45"/>
      <c r="R69" s="54"/>
      <c r="S69" s="54"/>
      <c r="T69" s="54"/>
      <c r="U69" s="54"/>
      <c r="V69" s="5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8"/>
      <c r="C70" s="44"/>
      <c r="D70" s="69"/>
      <c r="E70" s="70"/>
      <c r="F70" s="70"/>
      <c r="G70" s="45"/>
      <c r="H70" s="45"/>
      <c r="I70" s="45"/>
      <c r="J70" s="70"/>
      <c r="K70" s="178"/>
      <c r="M70" s="61"/>
      <c r="N70" s="60"/>
      <c r="O70" s="45"/>
      <c r="P70" s="62"/>
      <c r="Q70" s="36"/>
      <c r="R70" s="55"/>
      <c r="S70" s="55"/>
      <c r="T70" s="55"/>
      <c r="U70" s="46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61"/>
      <c r="C71" s="60"/>
      <c r="D71" s="45"/>
      <c r="E71" s="36"/>
      <c r="F71" s="36"/>
      <c r="G71" s="55"/>
      <c r="H71" s="55"/>
      <c r="I71" s="55"/>
      <c r="J71" s="46"/>
      <c r="K71" s="55"/>
      <c r="M71" s="68"/>
      <c r="N71" s="44"/>
      <c r="O71" s="69"/>
      <c r="P71" s="70"/>
      <c r="Q71" s="70"/>
      <c r="R71" s="45"/>
      <c r="S71" s="45"/>
      <c r="T71" s="45"/>
      <c r="U71" s="70"/>
      <c r="V71" s="178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93"/>
      <c r="C72" s="3"/>
      <c r="D72" s="35"/>
      <c r="E72" s="103"/>
      <c r="F72" s="103"/>
      <c r="G72" s="103"/>
      <c r="H72" s="103"/>
      <c r="I72" s="103"/>
      <c r="J72" s="103"/>
      <c r="K72" s="35"/>
      <c r="M72" s="61"/>
      <c r="N72" s="60"/>
      <c r="O72" s="45"/>
      <c r="P72" s="36"/>
      <c r="Q72" s="36"/>
      <c r="R72" s="55"/>
      <c r="S72" s="55"/>
      <c r="T72" s="55"/>
      <c r="U72" s="46"/>
      <c r="V72" s="5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109"/>
      <c r="D73" s="35"/>
      <c r="E73" s="83"/>
      <c r="F73" s="76"/>
      <c r="G73" s="83"/>
      <c r="H73" s="83"/>
      <c r="I73" s="83"/>
      <c r="J73" s="83"/>
      <c r="K73" s="83"/>
      <c r="M73" s="93"/>
      <c r="N73" s="3"/>
      <c r="O73" s="35"/>
      <c r="P73" s="103"/>
      <c r="Q73" s="103"/>
      <c r="R73" s="103"/>
      <c r="S73" s="103"/>
      <c r="T73" s="103"/>
      <c r="U73" s="103"/>
      <c r="V73" s="35"/>
    </row>
    <row r="74" spans="2:33" x14ac:dyDescent="0.25">
      <c r="B74" s="68"/>
      <c r="C74" s="60"/>
      <c r="D74" s="45"/>
      <c r="E74" s="45"/>
      <c r="F74" s="70"/>
      <c r="G74" s="70"/>
      <c r="H74" s="70"/>
      <c r="I74" s="70"/>
      <c r="J74" s="70"/>
      <c r="K74" s="35"/>
      <c r="M74" s="22"/>
      <c r="N74" s="109"/>
      <c r="O74" s="35"/>
      <c r="P74" s="83"/>
      <c r="Q74" s="76"/>
      <c r="R74" s="83"/>
      <c r="S74" s="83"/>
      <c r="T74" s="83"/>
      <c r="U74" s="83"/>
      <c r="V74" s="83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8"/>
      <c r="N75" s="60"/>
      <c r="O75" s="45"/>
      <c r="P75" s="45"/>
      <c r="Q75" s="70"/>
      <c r="R75" s="70"/>
      <c r="S75" s="70"/>
      <c r="T75" s="70"/>
      <c r="U75" s="70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8"/>
      <c r="C78" s="44"/>
      <c r="D78" s="69"/>
      <c r="E78" s="70"/>
      <c r="F78" s="70"/>
      <c r="G78" s="117"/>
      <c r="H78" s="117"/>
      <c r="I78" s="117"/>
      <c r="J78" s="117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61"/>
      <c r="C79" s="60"/>
      <c r="D79" s="45"/>
      <c r="E79" s="70"/>
      <c r="F79" s="36"/>
      <c r="G79" s="36"/>
      <c r="H79" s="36"/>
      <c r="I79" s="36"/>
      <c r="J79" s="36"/>
      <c r="K79" s="35"/>
      <c r="M79" s="68"/>
      <c r="N79" s="44"/>
      <c r="O79" s="69"/>
      <c r="P79" s="70"/>
      <c r="Q79" s="70"/>
      <c r="R79" s="117"/>
      <c r="S79" s="117"/>
      <c r="T79" s="117"/>
      <c r="U79" s="117"/>
      <c r="V79" s="35"/>
    </row>
    <row r="80" spans="2:33" x14ac:dyDescent="0.25">
      <c r="B80" s="61"/>
      <c r="C80" s="60"/>
      <c r="D80" s="45"/>
      <c r="E80" s="70"/>
      <c r="F80" s="36"/>
      <c r="G80" s="36"/>
      <c r="H80" s="36"/>
      <c r="I80" s="36"/>
      <c r="J80" s="36"/>
      <c r="K80" s="35"/>
      <c r="M80" s="61"/>
      <c r="N80" s="60"/>
      <c r="O80" s="45"/>
      <c r="P80" s="70"/>
      <c r="Q80" s="36"/>
      <c r="R80" s="36"/>
      <c r="S80" s="36"/>
      <c r="T80" s="36"/>
      <c r="U80" s="36"/>
      <c r="V80" s="35"/>
    </row>
    <row r="81" spans="2:22" x14ac:dyDescent="0.25">
      <c r="B81" s="93"/>
      <c r="C81" s="3"/>
      <c r="D81" s="35"/>
      <c r="E81" s="103"/>
      <c r="F81" s="103"/>
      <c r="G81" s="103"/>
      <c r="H81" s="103"/>
      <c r="I81" s="103"/>
      <c r="J81" s="103"/>
      <c r="K81" s="35"/>
      <c r="M81" s="61"/>
      <c r="N81" s="60"/>
      <c r="O81" s="45"/>
      <c r="P81" s="70"/>
      <c r="Q81" s="36"/>
      <c r="R81" s="36"/>
      <c r="S81" s="36"/>
      <c r="T81" s="36"/>
      <c r="U81" s="36"/>
      <c r="V81" s="35"/>
    </row>
    <row r="82" spans="2:22" x14ac:dyDescent="0.25">
      <c r="B82" s="22"/>
      <c r="C82" s="109"/>
      <c r="D82" s="35"/>
      <c r="E82" s="83"/>
      <c r="F82" s="76"/>
      <c r="G82" s="83"/>
      <c r="H82" s="83"/>
      <c r="I82" s="83"/>
      <c r="J82" s="83"/>
      <c r="K82" s="83"/>
      <c r="M82" s="93"/>
      <c r="N82" s="3"/>
      <c r="O82" s="35"/>
      <c r="P82" s="103"/>
      <c r="Q82" s="103"/>
      <c r="R82" s="103"/>
      <c r="S82" s="103"/>
      <c r="T82" s="103"/>
      <c r="U82" s="103"/>
      <c r="V82" s="35"/>
    </row>
    <row r="83" spans="2:22" x14ac:dyDescent="0.25">
      <c r="B83" s="61"/>
      <c r="C83" s="60"/>
      <c r="D83" s="45"/>
      <c r="E83" s="36"/>
      <c r="F83" s="36"/>
      <c r="G83" s="145"/>
      <c r="H83" s="145"/>
      <c r="I83" s="145"/>
      <c r="J83" s="146"/>
      <c r="K83" s="35"/>
      <c r="M83" s="22"/>
      <c r="N83" s="109"/>
      <c r="O83" s="35"/>
      <c r="P83" s="83"/>
      <c r="Q83" s="76"/>
      <c r="R83" s="83"/>
      <c r="S83" s="83"/>
      <c r="T83" s="83"/>
      <c r="U83" s="83"/>
      <c r="V83" s="83"/>
    </row>
    <row r="84" spans="2:22" x14ac:dyDescent="0.25">
      <c r="B84" s="61"/>
      <c r="C84" s="60"/>
      <c r="D84" s="148"/>
      <c r="E84" s="70"/>
      <c r="F84" s="70"/>
      <c r="G84" s="149"/>
      <c r="H84" s="149"/>
      <c r="I84" s="149"/>
      <c r="J84" s="149"/>
      <c r="K84" s="35"/>
      <c r="M84" s="61"/>
      <c r="N84" s="60"/>
      <c r="O84" s="69"/>
      <c r="P84" s="36"/>
      <c r="Q84" s="70"/>
      <c r="R84" s="145"/>
      <c r="S84" s="145"/>
      <c r="T84" s="145"/>
      <c r="U84" s="146"/>
      <c r="V84" s="35"/>
    </row>
    <row r="85" spans="2:22" x14ac:dyDescent="0.25">
      <c r="B85" s="154"/>
      <c r="C85" s="60"/>
      <c r="D85" s="148"/>
      <c r="E85" s="70"/>
      <c r="F85" s="69"/>
      <c r="G85" s="155"/>
      <c r="H85" s="155"/>
      <c r="I85" s="155"/>
      <c r="J85" s="155"/>
      <c r="K85" s="35"/>
      <c r="M85" s="61"/>
      <c r="N85" s="60"/>
      <c r="O85" s="148"/>
      <c r="P85" s="70"/>
      <c r="Q85" s="70"/>
      <c r="R85" s="149"/>
      <c r="S85" s="149"/>
      <c r="T85" s="149"/>
      <c r="U85" s="149"/>
      <c r="V85" s="35"/>
    </row>
    <row r="86" spans="2:22" x14ac:dyDescent="0.25">
      <c r="B86" s="93"/>
      <c r="C86" s="3"/>
      <c r="D86" s="35"/>
      <c r="E86" s="103"/>
      <c r="F86" s="103"/>
      <c r="G86" s="103"/>
      <c r="H86" s="103"/>
      <c r="I86" s="103"/>
      <c r="J86" s="103"/>
      <c r="K86" s="35"/>
      <c r="M86" s="154"/>
      <c r="N86" s="60"/>
      <c r="O86" s="148"/>
      <c r="P86" s="70"/>
      <c r="Q86" s="69"/>
      <c r="R86" s="155"/>
      <c r="S86" s="155"/>
      <c r="T86" s="155"/>
      <c r="U86" s="155"/>
      <c r="V86" s="35"/>
    </row>
    <row r="87" spans="2:22" x14ac:dyDescent="0.25">
      <c r="B87" s="22"/>
      <c r="C87" s="109"/>
      <c r="D87" s="35"/>
      <c r="E87" s="83"/>
      <c r="F87" s="76"/>
      <c r="G87" s="83"/>
      <c r="H87" s="83"/>
      <c r="I87" s="83"/>
      <c r="J87" s="83"/>
      <c r="K87" s="83"/>
      <c r="M87" s="93"/>
      <c r="N87" s="3"/>
      <c r="O87" s="35"/>
      <c r="P87" s="103"/>
      <c r="Q87" s="103"/>
      <c r="R87" s="103"/>
      <c r="S87" s="103"/>
      <c r="T87" s="103"/>
      <c r="U87" s="103"/>
      <c r="V87" s="35"/>
    </row>
    <row r="88" spans="2:22" x14ac:dyDescent="0.25">
      <c r="B88" s="61"/>
      <c r="C88" s="60"/>
      <c r="D88" s="45"/>
      <c r="E88" s="70"/>
      <c r="F88" s="70"/>
      <c r="G88" s="70"/>
      <c r="H88" s="70"/>
      <c r="I88" s="70"/>
      <c r="J88" s="70"/>
      <c r="K88" s="35"/>
      <c r="M88" s="22"/>
      <c r="N88" s="109"/>
      <c r="O88" s="35"/>
      <c r="P88" s="83"/>
      <c r="Q88" s="76"/>
      <c r="R88" s="83"/>
      <c r="S88" s="83"/>
      <c r="T88" s="83"/>
      <c r="U88" s="83"/>
      <c r="V88" s="83"/>
    </row>
    <row r="89" spans="2:22" x14ac:dyDescent="0.25">
      <c r="B89" s="61"/>
      <c r="C89" s="60"/>
      <c r="D89" s="45"/>
      <c r="E89" s="70"/>
      <c r="F89" s="70"/>
      <c r="G89" s="70"/>
      <c r="H89" s="70"/>
      <c r="I89" s="70"/>
      <c r="J89" s="70"/>
      <c r="K89" s="35"/>
      <c r="M89" s="61"/>
      <c r="N89" s="60"/>
      <c r="O89" s="45"/>
      <c r="P89" s="70"/>
      <c r="Q89" s="70"/>
      <c r="R89" s="70"/>
      <c r="S89" s="70"/>
      <c r="T89" s="70"/>
      <c r="U89" s="70"/>
      <c r="V89" s="35"/>
    </row>
    <row r="90" spans="2:22" x14ac:dyDescent="0.25">
      <c r="B90" s="43"/>
      <c r="C90" s="179"/>
      <c r="D90" s="180"/>
      <c r="E90" s="36"/>
      <c r="F90" s="46"/>
      <c r="G90" s="54"/>
      <c r="H90" s="54"/>
      <c r="I90" s="54"/>
      <c r="J90" s="54"/>
      <c r="K90" s="35"/>
      <c r="M90" s="61"/>
      <c r="N90" s="60"/>
      <c r="O90" s="45"/>
      <c r="P90" s="70"/>
      <c r="Q90" s="70"/>
      <c r="R90" s="70"/>
      <c r="S90" s="70"/>
      <c r="T90" s="70"/>
      <c r="U90" s="70"/>
      <c r="V90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20,09,22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2022-09-20T05:15:54Z</dcterms:created>
  <dcterms:modified xsi:type="dcterms:W3CDTF">2022-09-20T05:16:32Z</dcterms:modified>
</cp:coreProperties>
</file>