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16,09,22" sheetId="1" r:id="rId1"/>
  </sheets>
  <calcPr calcId="145621"/>
</workbook>
</file>

<file path=xl/calcChain.xml><?xml version="1.0" encoding="utf-8"?>
<calcChain xmlns="http://schemas.openxmlformats.org/spreadsheetml/2006/main">
  <c r="U46" i="1" l="1"/>
  <c r="U47" i="1" s="1"/>
  <c r="T46" i="1"/>
  <c r="T47" i="1" s="1"/>
  <c r="S46" i="1"/>
  <c r="S47" i="1" s="1"/>
  <c r="R46" i="1"/>
  <c r="R47" i="1" s="1"/>
  <c r="Q46" i="1"/>
  <c r="Q47" i="1" s="1"/>
  <c r="J43" i="1"/>
  <c r="J44" i="1" s="1"/>
  <c r="I43" i="1"/>
  <c r="I44" i="1" s="1"/>
  <c r="H43" i="1"/>
  <c r="H44" i="1" s="1"/>
  <c r="G43" i="1"/>
  <c r="G44" i="1" s="1"/>
  <c r="F43" i="1"/>
  <c r="F44" i="1" s="1"/>
  <c r="U35" i="1"/>
  <c r="U36" i="1" s="1"/>
  <c r="T35" i="1"/>
  <c r="T36" i="1" s="1"/>
  <c r="S35" i="1"/>
  <c r="S36" i="1" s="1"/>
  <c r="R35" i="1"/>
  <c r="R36" i="1" s="1"/>
  <c r="Q35" i="1"/>
  <c r="Q36" i="1" s="1"/>
  <c r="P35" i="1"/>
  <c r="F35" i="1"/>
  <c r="E35" i="1"/>
  <c r="U24" i="1"/>
  <c r="T24" i="1"/>
  <c r="S24" i="1"/>
  <c r="R24" i="1"/>
  <c r="Q24" i="1"/>
  <c r="J24" i="1"/>
  <c r="I24" i="1"/>
  <c r="H24" i="1"/>
  <c r="G24" i="1"/>
  <c r="F24" i="1"/>
  <c r="E24" i="1"/>
  <c r="U15" i="1"/>
  <c r="T15" i="1"/>
  <c r="S15" i="1"/>
  <c r="R15" i="1"/>
  <c r="Q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<sst xmlns="http://schemas.openxmlformats.org/spreadsheetml/2006/main" count="122" uniqueCount="52">
  <si>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</si>
  <si>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</si>
  <si>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</si>
  <si>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</si>
  <si>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</si>
  <si>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</si>
  <si>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</si>
  <si>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</si>
  <si>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16,09,2022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</si>
  <si>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</si>
  <si>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</si>
  <si>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</si>
  <si>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</si>
  <si>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</si>
  <si>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</si>
  <si>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</si>
  <si>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</si>
  <si>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</si>
  <si>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 xml:space="preserve">ЗАВТРАК  с 7 до10лет  </t>
  </si>
  <si>
    <t>Кукуруза консервированная</t>
  </si>
  <si>
    <t>Омлет натуральный с маслом сливочным</t>
  </si>
  <si>
    <t>180/6</t>
  </si>
  <si>
    <t>Кофейный напиток с молоком</t>
  </si>
  <si>
    <t>Хлеб пшеничный</t>
  </si>
  <si>
    <t>пр</t>
  </si>
  <si>
    <t>Хлеб ржаной</t>
  </si>
  <si>
    <t>Итого:</t>
  </si>
  <si>
    <t>Завтрак с 12лет и старше</t>
  </si>
  <si>
    <t>Завтрак с 11лети старше</t>
  </si>
  <si>
    <t>200/7</t>
  </si>
  <si>
    <t>Булочка дорожная</t>
  </si>
  <si>
    <t>1/100</t>
  </si>
  <si>
    <t>Обед     с 7лет -11лет</t>
  </si>
  <si>
    <t>Обед  с 7лет -10лет/</t>
  </si>
  <si>
    <t xml:space="preserve">Огурец солёный </t>
  </si>
  <si>
    <t xml:space="preserve"> Суп из овощей </t>
  </si>
  <si>
    <t>Котлета рубленая из курицы</t>
  </si>
  <si>
    <t>Соус томатный с овощами</t>
  </si>
  <si>
    <t>Картофельное пюре</t>
  </si>
  <si>
    <t>Чай с сахаром</t>
  </si>
  <si>
    <t>ИТОГО</t>
  </si>
  <si>
    <t>всего</t>
  </si>
  <si>
    <t xml:space="preserve"> полдник   с 7 до 11лет </t>
  </si>
  <si>
    <t>Обед с 11лет и старше/</t>
  </si>
  <si>
    <t>Корж молочный</t>
  </si>
  <si>
    <t>Снежок</t>
  </si>
  <si>
    <t>1\200</t>
  </si>
  <si>
    <t>1/180</t>
  </si>
  <si>
    <t>пром вып</t>
  </si>
  <si>
    <t>Яблоко</t>
  </si>
  <si>
    <t>1/224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</si>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</sst>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8"/>
      <name val="Arial Cyr"/>
      <charset val="204"/>
    </font>
    <font>
      <sz val="10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0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/>
    <xf numFmtId="0" fontId="2" fillId="0" borderId="4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wrapText="1"/>
    </xf>
    <xf numFmtId="16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8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6" xfId="0" applyFont="1" applyFill="1" applyBorder="1"/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2" fillId="0" borderId="5" xfId="0" applyFont="1" applyFill="1" applyBorder="1"/>
    <xf numFmtId="0" fontId="15" fillId="0" borderId="6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center"/>
    </xf>
    <xf numFmtId="0" fontId="9" fillId="0" borderId="6" xfId="0" applyFont="1" applyBorder="1" applyAlignment="1"/>
    <xf numFmtId="2" fontId="9" fillId="0" borderId="6" xfId="0" applyNumberFormat="1" applyFont="1" applyBorder="1" applyAlignment="1"/>
    <xf numFmtId="0" fontId="21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6" xfId="0" applyFont="1" applyBorder="1"/>
    <xf numFmtId="0" fontId="22" fillId="0" borderId="9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23" fillId="0" borderId="5" xfId="0" applyFont="1" applyBorder="1"/>
    <xf numFmtId="0" fontId="1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4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164" fontId="21" fillId="0" borderId="6" xfId="1" applyNumberFormat="1" applyFont="1" applyBorder="1" applyAlignment="1">
      <alignment horizontal="center"/>
    </xf>
    <xf numFmtId="164" fontId="21" fillId="0" borderId="8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1" fillId="0" borderId="7" xfId="1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0" fillId="0" borderId="6" xfId="0" applyFont="1" applyBorder="1"/>
    <xf numFmtId="0" fontId="0" fillId="0" borderId="6" xfId="0" applyBorder="1"/>
    <xf numFmtId="0" fontId="24" fillId="0" borderId="0" xfId="0" applyFont="1" applyBorder="1"/>
    <xf numFmtId="164" fontId="21" fillId="0" borderId="0" xfId="1" applyNumberFormat="1" applyFont="1" applyBorder="1" applyAlignment="1">
      <alignment horizontal="center"/>
    </xf>
    <xf numFmtId="0" fontId="21" fillId="0" borderId="0" xfId="0" applyFont="1" applyBorder="1" applyAlignment="1"/>
    <xf numFmtId="0" fontId="15" fillId="0" borderId="5" xfId="0" applyFont="1" applyBorder="1"/>
    <xf numFmtId="0" fontId="2" fillId="0" borderId="6" xfId="0" applyFont="1" applyBorder="1"/>
    <xf numFmtId="2" fontId="21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2" fontId="21" fillId="0" borderId="0" xfId="0" applyNumberFormat="1" applyFont="1" applyBorder="1" applyAlignment="1">
      <alignment horizontal="center"/>
    </xf>
    <xf numFmtId="0" fontId="9" fillId="0" borderId="6" xfId="0" applyFont="1" applyBorder="1"/>
    <xf numFmtId="0" fontId="21" fillId="0" borderId="0" xfId="0" applyFont="1" applyBorder="1"/>
    <xf numFmtId="0" fontId="2" fillId="0" borderId="5" xfId="0" applyFont="1" applyBorder="1" applyAlignment="1">
      <alignment wrapText="1"/>
    </xf>
    <xf numFmtId="0" fontId="2" fillId="0" borderId="11" xfId="0" applyFont="1" applyBorder="1"/>
    <xf numFmtId="0" fontId="22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16" fillId="0" borderId="5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7" fillId="0" borderId="5" xfId="0" applyFont="1" applyBorder="1"/>
    <xf numFmtId="0" fontId="9" fillId="0" borderId="10" xfId="0" applyFont="1" applyBorder="1"/>
    <xf numFmtId="2" fontId="9" fillId="0" borderId="7" xfId="0" applyNumberFormat="1" applyFont="1" applyBorder="1" applyAlignment="1">
      <alignment horizontal="center"/>
    </xf>
    <xf numFmtId="2" fontId="28" fillId="0" borderId="6" xfId="0" applyNumberFormat="1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9" fillId="0" borderId="7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8" xfId="0" applyNumberFormat="1" applyFont="1" applyBorder="1"/>
    <xf numFmtId="0" fontId="6" fillId="2" borderId="5" xfId="0" applyFont="1" applyFill="1" applyBorder="1" applyAlignment="1">
      <alignment wrapText="1"/>
    </xf>
    <xf numFmtId="0" fontId="8" fillId="2" borderId="1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21" fillId="2" borderId="6" xfId="0" applyNumberFormat="1" applyFont="1" applyFill="1" applyBorder="1" applyAlignment="1">
      <alignment horizontal="center"/>
    </xf>
    <xf numFmtId="2" fontId="21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29" fillId="0" borderId="0" xfId="0" applyFont="1" applyFill="1" applyBorder="1"/>
    <xf numFmtId="2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3" fillId="0" borderId="6" xfId="0" applyFont="1" applyBorder="1"/>
    <xf numFmtId="0" fontId="30" fillId="0" borderId="6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0" fontId="16" fillId="0" borderId="0" xfId="0" applyFont="1" applyBorder="1" applyAlignment="1"/>
    <xf numFmtId="2" fontId="16" fillId="0" borderId="0" xfId="0" applyNumberFormat="1" applyFont="1" applyBorder="1" applyAlignment="1"/>
    <xf numFmtId="0" fontId="18" fillId="0" borderId="9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2" fontId="9" fillId="0" borderId="0" xfId="0" applyNumberFormat="1" applyFont="1" applyFill="1" applyBorder="1" applyAlignment="1"/>
    <xf numFmtId="0" fontId="20" fillId="0" borderId="5" xfId="0" applyFont="1" applyFill="1" applyBorder="1" applyAlignment="1">
      <alignment horizontal="left"/>
    </xf>
    <xf numFmtId="2" fontId="14" fillId="0" borderId="6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2" fontId="9" fillId="0" borderId="7" xfId="0" applyNumberFormat="1" applyFont="1" applyBorder="1" applyAlignment="1"/>
    <xf numFmtId="0" fontId="31" fillId="0" borderId="5" xfId="0" applyFont="1" applyBorder="1" applyAlignment="1">
      <alignment wrapText="1"/>
    </xf>
    <xf numFmtId="0" fontId="30" fillId="0" borderId="6" xfId="0" applyFont="1" applyFill="1" applyBorder="1" applyAlignment="1">
      <alignment horizontal="center"/>
    </xf>
    <xf numFmtId="0" fontId="9" fillId="0" borderId="7" xfId="0" applyFont="1" applyBorder="1"/>
    <xf numFmtId="2" fontId="9" fillId="0" borderId="9" xfId="0" applyNumberFormat="1" applyFont="1" applyBorder="1" applyAlignment="1"/>
    <xf numFmtId="0" fontId="6" fillId="2" borderId="12" xfId="0" applyFont="1" applyFill="1" applyBorder="1" applyAlignment="1">
      <alignment wrapText="1"/>
    </xf>
    <xf numFmtId="0" fontId="8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2" fontId="21" fillId="2" borderId="14" xfId="0" applyNumberFormat="1" applyFont="1" applyFill="1" applyBorder="1" applyAlignment="1">
      <alignment horizontal="center"/>
    </xf>
    <xf numFmtId="0" fontId="2" fillId="2" borderId="16" xfId="0" applyFont="1" applyFill="1" applyBorder="1"/>
    <xf numFmtId="0" fontId="6" fillId="2" borderId="0" xfId="0" applyFont="1" applyFill="1" applyBorder="1" applyAlignment="1">
      <alignment wrapText="1"/>
    </xf>
    <xf numFmtId="0" fontId="8" fillId="2" borderId="0" xfId="0" applyFont="1" applyFill="1" applyBorder="1"/>
    <xf numFmtId="0" fontId="2" fillId="2" borderId="0" xfId="0" applyFont="1" applyFill="1" applyBorder="1"/>
    <xf numFmtId="2" fontId="21" fillId="2" borderId="0" xfId="0" applyNumberFormat="1" applyFont="1" applyFill="1" applyBorder="1" applyAlignment="1">
      <alignment horizontal="center"/>
    </xf>
    <xf numFmtId="17" fontId="9" fillId="0" borderId="0" xfId="0" applyNumberFormat="1" applyFont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0" fontId="2" fillId="2" borderId="17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2" fillId="0" borderId="0" xfId="0" applyFont="1" applyBorder="1"/>
    <xf numFmtId="165" fontId="29" fillId="0" borderId="0" xfId="0" applyNumberFormat="1" applyFont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15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7" fontId="16" fillId="0" borderId="0" xfId="0" applyNumberFormat="1" applyFont="1" applyBorder="1"/>
    <xf numFmtId="17" fontId="16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abSelected="1" workbookViewId="0">
      <selection sqref="A1:XFD1048576"/>
    </sheetView>
  </sheetViews>
  <sheetFormatPr defaultRowHeight="15" x14ac:dyDescent="0.25"/>
  <cols>
    <col min="1" max="1" width="1" customWidth="1"/>
    <col min="2" max="2" width="24.42578125" customWidth="1"/>
    <col min="3" max="3" width="0.5703125" hidden="1" customWidth="1"/>
    <col min="4" max="4" width="7.140625" customWidth="1"/>
    <col min="5" max="5" width="5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0.85546875" customWidth="1"/>
    <col min="13" max="13" width="24.42578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6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18</v>
      </c>
      <c r="N7" s="21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22" t="s">
        <v>17</v>
      </c>
      <c r="X7" s="23"/>
      <c r="Y7" s="24"/>
      <c r="Z7" s="3"/>
      <c r="AA7" s="3"/>
      <c r="AB7" s="3"/>
      <c r="AC7" s="3"/>
      <c r="AD7" s="3"/>
      <c r="AE7" s="25"/>
      <c r="AF7" s="3"/>
      <c r="AG7" s="3"/>
    </row>
    <row r="8" spans="1:33" ht="24.75" customHeight="1" x14ac:dyDescent="0.25">
      <c r="A8" s="26"/>
      <c r="B8" s="27" t="s">
        <v>19</v>
      </c>
      <c r="C8" s="28">
        <v>44499</v>
      </c>
      <c r="D8" s="29">
        <v>60</v>
      </c>
      <c r="E8" s="30"/>
      <c r="F8" s="31">
        <v>16.28</v>
      </c>
      <c r="G8" s="32">
        <v>1.23</v>
      </c>
      <c r="H8" s="32">
        <v>1.74</v>
      </c>
      <c r="I8" s="33">
        <v>8.8699999999999992</v>
      </c>
      <c r="J8" s="34">
        <v>44.16</v>
      </c>
      <c r="K8" s="35">
        <v>113</v>
      </c>
      <c r="L8" s="20"/>
      <c r="M8" s="27" t="s">
        <v>19</v>
      </c>
      <c r="N8" s="28">
        <v>44499</v>
      </c>
      <c r="O8" s="29">
        <v>60</v>
      </c>
      <c r="P8" s="30"/>
      <c r="Q8" s="31">
        <v>16.28</v>
      </c>
      <c r="R8" s="32">
        <v>1.23</v>
      </c>
      <c r="S8" s="32">
        <v>1.74</v>
      </c>
      <c r="T8" s="33">
        <v>8.8699999999999992</v>
      </c>
      <c r="U8" s="34">
        <v>44.16</v>
      </c>
      <c r="V8" s="35">
        <v>113</v>
      </c>
      <c r="X8" s="25"/>
      <c r="Y8" s="3"/>
      <c r="Z8" s="36"/>
      <c r="AA8" s="37"/>
      <c r="AB8" s="38"/>
      <c r="AC8" s="37"/>
      <c r="AD8" s="37"/>
      <c r="AE8" s="37"/>
      <c r="AF8" s="37"/>
      <c r="AG8" s="37"/>
    </row>
    <row r="9" spans="1:33" ht="26.25" x14ac:dyDescent="0.25">
      <c r="A9" s="26"/>
      <c r="B9" s="27" t="s">
        <v>20</v>
      </c>
      <c r="C9" s="29">
        <v>20</v>
      </c>
      <c r="D9" s="29" t="s">
        <v>21</v>
      </c>
      <c r="E9" s="39"/>
      <c r="F9" s="40">
        <v>47.48</v>
      </c>
      <c r="G9" s="34">
        <v>14.04</v>
      </c>
      <c r="H9" s="34">
        <v>19.440000000000001</v>
      </c>
      <c r="I9" s="33">
        <v>10.46</v>
      </c>
      <c r="J9" s="34">
        <v>344.4</v>
      </c>
      <c r="K9" s="41">
        <v>210</v>
      </c>
      <c r="L9" s="20"/>
      <c r="M9" s="27" t="s">
        <v>20</v>
      </c>
      <c r="N9" s="29">
        <v>20</v>
      </c>
      <c r="O9" s="29" t="s">
        <v>21</v>
      </c>
      <c r="P9" s="39"/>
      <c r="Q9" s="40">
        <v>47.48</v>
      </c>
      <c r="R9" s="34">
        <v>14.04</v>
      </c>
      <c r="S9" s="34">
        <v>19.440000000000001</v>
      </c>
      <c r="T9" s="33">
        <v>10.46</v>
      </c>
      <c r="U9" s="34">
        <v>344.4</v>
      </c>
      <c r="V9" s="41">
        <v>210</v>
      </c>
      <c r="X9" s="42"/>
      <c r="Y9" s="43"/>
      <c r="Z9" s="44"/>
      <c r="AA9" s="45"/>
      <c r="AB9" s="45"/>
      <c r="AC9" s="46"/>
      <c r="AD9" s="47"/>
      <c r="AE9" s="47"/>
      <c r="AF9" s="47"/>
      <c r="AG9" s="44"/>
    </row>
    <row r="10" spans="1:33" ht="13.5" customHeight="1" x14ac:dyDescent="0.25">
      <c r="B10" s="48" t="s">
        <v>22</v>
      </c>
      <c r="C10" s="49">
        <v>60</v>
      </c>
      <c r="D10" s="29">
        <v>200</v>
      </c>
      <c r="E10" s="50"/>
      <c r="F10" s="51">
        <v>12.54</v>
      </c>
      <c r="G10" s="34">
        <v>3.15</v>
      </c>
      <c r="H10" s="34">
        <v>2.67</v>
      </c>
      <c r="I10" s="33">
        <v>20.91</v>
      </c>
      <c r="J10" s="34">
        <v>90.6</v>
      </c>
      <c r="K10" s="35">
        <v>379</v>
      </c>
      <c r="L10" s="26"/>
      <c r="M10" s="48" t="s">
        <v>22</v>
      </c>
      <c r="N10" s="49">
        <v>60</v>
      </c>
      <c r="O10" s="29">
        <v>200</v>
      </c>
      <c r="P10" s="50"/>
      <c r="Q10" s="51">
        <v>12.54</v>
      </c>
      <c r="R10" s="34">
        <v>3.15</v>
      </c>
      <c r="S10" s="34">
        <v>2.67</v>
      </c>
      <c r="T10" s="33">
        <v>20.91</v>
      </c>
      <c r="U10" s="34">
        <v>90.6</v>
      </c>
      <c r="V10" s="35">
        <v>379</v>
      </c>
      <c r="X10" s="42"/>
      <c r="Y10" s="43"/>
      <c r="Z10" s="44"/>
      <c r="AA10" s="44"/>
      <c r="AB10" s="44"/>
      <c r="AC10" s="52"/>
      <c r="AD10" s="52"/>
      <c r="AE10" s="52"/>
      <c r="AF10" s="52"/>
      <c r="AG10" s="53"/>
    </row>
    <row r="11" spans="1:33" ht="18.75" customHeight="1" x14ac:dyDescent="0.25">
      <c r="B11" s="54" t="s">
        <v>23</v>
      </c>
      <c r="C11" s="29">
        <v>30</v>
      </c>
      <c r="D11" s="31">
        <v>30</v>
      </c>
      <c r="E11" s="31"/>
      <c r="F11" s="40">
        <v>1.7</v>
      </c>
      <c r="G11" s="34">
        <v>2.37</v>
      </c>
      <c r="H11" s="34">
        <v>0.3</v>
      </c>
      <c r="I11" s="33">
        <v>14.49</v>
      </c>
      <c r="J11" s="34">
        <v>70.14</v>
      </c>
      <c r="K11" s="41" t="s">
        <v>24</v>
      </c>
      <c r="L11" s="55"/>
      <c r="M11" s="54" t="s">
        <v>23</v>
      </c>
      <c r="N11" s="29">
        <v>30</v>
      </c>
      <c r="O11" s="31">
        <v>30</v>
      </c>
      <c r="P11" s="31"/>
      <c r="Q11" s="40">
        <v>1.7</v>
      </c>
      <c r="R11" s="34">
        <v>2.37</v>
      </c>
      <c r="S11" s="34">
        <v>0.3</v>
      </c>
      <c r="T11" s="33">
        <v>14.49</v>
      </c>
      <c r="U11" s="34">
        <v>70.14</v>
      </c>
      <c r="V11" s="41" t="s">
        <v>24</v>
      </c>
      <c r="X11" s="56"/>
      <c r="Y11" s="55"/>
      <c r="Z11" s="44"/>
      <c r="AA11" s="57"/>
      <c r="AB11" s="38"/>
      <c r="AC11" s="53"/>
      <c r="AD11" s="53"/>
      <c r="AE11" s="53"/>
      <c r="AF11" s="45"/>
      <c r="AG11" s="37"/>
    </row>
    <row r="12" spans="1:33" ht="16.5" customHeight="1" x14ac:dyDescent="0.25">
      <c r="B12" s="54" t="s">
        <v>25</v>
      </c>
      <c r="C12" s="29"/>
      <c r="D12" s="29">
        <v>30</v>
      </c>
      <c r="E12" s="31"/>
      <c r="F12" s="31"/>
      <c r="G12" s="34">
        <v>1.98</v>
      </c>
      <c r="H12" s="34">
        <v>0.36</v>
      </c>
      <c r="I12" s="33">
        <v>10.02</v>
      </c>
      <c r="J12" s="34">
        <v>51.99</v>
      </c>
      <c r="K12" s="41"/>
      <c r="L12" s="20"/>
      <c r="M12" s="54" t="s">
        <v>25</v>
      </c>
      <c r="N12" s="29"/>
      <c r="O12" s="29">
        <v>30</v>
      </c>
      <c r="P12" s="31"/>
      <c r="Q12" s="31"/>
      <c r="R12" s="34">
        <v>1.98</v>
      </c>
      <c r="S12" s="34">
        <v>0.36</v>
      </c>
      <c r="T12" s="33">
        <v>10.02</v>
      </c>
      <c r="U12" s="34">
        <v>51.99</v>
      </c>
      <c r="V12" s="41"/>
      <c r="X12" s="58"/>
      <c r="Y12" s="43"/>
      <c r="Z12" s="59"/>
      <c r="AA12" s="60"/>
      <c r="AB12" s="60"/>
      <c r="AC12" s="44"/>
      <c r="AD12" s="44"/>
      <c r="AE12" s="44"/>
      <c r="AF12" s="60"/>
      <c r="AG12" s="53"/>
    </row>
    <row r="13" spans="1:33" ht="13.5" customHeight="1" x14ac:dyDescent="0.25">
      <c r="B13" s="61"/>
      <c r="C13" s="29"/>
      <c r="D13" s="29"/>
      <c r="E13" s="31"/>
      <c r="F13" s="31"/>
      <c r="G13" s="34"/>
      <c r="H13" s="34"/>
      <c r="I13" s="33"/>
      <c r="J13" s="34"/>
      <c r="K13" s="41"/>
      <c r="L13" s="20"/>
      <c r="M13" s="61"/>
      <c r="N13" s="29"/>
      <c r="O13" s="29"/>
      <c r="P13" s="31"/>
      <c r="Q13" s="31"/>
      <c r="R13" s="34"/>
      <c r="S13" s="34"/>
      <c r="T13" s="33"/>
      <c r="U13" s="34"/>
      <c r="V13" s="41"/>
      <c r="X13" s="56"/>
      <c r="Y13" s="55"/>
      <c r="Z13" s="44"/>
      <c r="AA13" s="38"/>
      <c r="AB13" s="38"/>
      <c r="AC13" s="53"/>
      <c r="AD13" s="53"/>
      <c r="AE13" s="53"/>
      <c r="AF13" s="45"/>
      <c r="AG13" s="37"/>
    </row>
    <row r="14" spans="1:33" ht="10.5" customHeight="1" x14ac:dyDescent="0.25">
      <c r="B14" s="62"/>
      <c r="C14" s="63"/>
      <c r="D14" s="64"/>
      <c r="E14" s="65"/>
      <c r="F14" s="40"/>
      <c r="G14" s="66"/>
      <c r="H14" s="66"/>
      <c r="I14" s="67"/>
      <c r="J14" s="68"/>
      <c r="K14" s="69"/>
      <c r="L14" s="20"/>
      <c r="M14" s="48"/>
      <c r="N14" s="29"/>
      <c r="O14" s="30"/>
      <c r="P14" s="30"/>
      <c r="Q14" s="30"/>
      <c r="R14" s="32"/>
      <c r="S14" s="32"/>
      <c r="T14" s="33"/>
      <c r="U14" s="34"/>
      <c r="V14" s="35"/>
      <c r="X14" s="25"/>
      <c r="Y14" s="70"/>
      <c r="Z14" s="3"/>
      <c r="AA14" s="37"/>
      <c r="AB14" s="71"/>
      <c r="AC14" s="37"/>
      <c r="AD14" s="37"/>
      <c r="AE14" s="37"/>
      <c r="AF14" s="37"/>
      <c r="AG14" s="3"/>
    </row>
    <row r="15" spans="1:33" x14ac:dyDescent="0.25">
      <c r="B15" s="72" t="s">
        <v>26</v>
      </c>
      <c r="C15" s="73"/>
      <c r="D15" s="74"/>
      <c r="E15" s="66"/>
      <c r="F15" s="75">
        <f>SUM(F8:F14)</f>
        <v>78</v>
      </c>
      <c r="G15" s="66">
        <f t="shared" ref="G15:I15" si="0">SUM(G8:G14)</f>
        <v>22.77</v>
      </c>
      <c r="H15" s="66">
        <f t="shared" si="0"/>
        <v>24.51</v>
      </c>
      <c r="I15" s="66">
        <f t="shared" si="0"/>
        <v>64.75</v>
      </c>
      <c r="J15" s="66">
        <f>SUM(J8:J14)</f>
        <v>601.29</v>
      </c>
      <c r="K15" s="76"/>
      <c r="L15" s="20"/>
      <c r="M15" s="77" t="s">
        <v>26</v>
      </c>
      <c r="N15" s="78"/>
      <c r="O15" s="79"/>
      <c r="P15" s="31"/>
      <c r="Q15" s="80">
        <f>SUM(Q7:Q14)</f>
        <v>78</v>
      </c>
      <c r="R15" s="80">
        <f>SUM(R7:R14)</f>
        <v>22.77</v>
      </c>
      <c r="S15" s="80">
        <f>SUM(S7:S14)</f>
        <v>24.51</v>
      </c>
      <c r="T15" s="81">
        <f>SUM(T7:T14)</f>
        <v>64.75</v>
      </c>
      <c r="U15" s="80">
        <f>SUM(U7:U14)</f>
        <v>601.29</v>
      </c>
      <c r="V15" s="82"/>
      <c r="X15" s="58"/>
      <c r="Y15" s="70"/>
      <c r="Z15" s="70"/>
      <c r="AA15" s="37"/>
      <c r="AB15" s="71"/>
      <c r="AC15" s="83"/>
      <c r="AD15" s="83"/>
      <c r="AE15" s="83"/>
      <c r="AF15" s="83"/>
      <c r="AG15" s="70"/>
    </row>
    <row r="16" spans="1:33" ht="17.25" customHeight="1" x14ac:dyDescent="0.25">
      <c r="B16" s="84" t="s">
        <v>27</v>
      </c>
      <c r="C16" s="78"/>
      <c r="D16" s="73"/>
      <c r="E16" s="85"/>
      <c r="F16" s="80"/>
      <c r="G16" s="66"/>
      <c r="H16" s="66"/>
      <c r="I16" s="67"/>
      <c r="J16" s="66"/>
      <c r="K16" s="86"/>
      <c r="L16" s="20"/>
      <c r="M16" s="84" t="s">
        <v>28</v>
      </c>
      <c r="N16" s="87"/>
      <c r="O16" s="87"/>
      <c r="P16" s="80"/>
      <c r="Q16" s="88"/>
      <c r="R16" s="88"/>
      <c r="S16" s="88"/>
      <c r="T16" s="88"/>
      <c r="U16" s="88"/>
      <c r="V16" s="82"/>
      <c r="X16" s="89"/>
      <c r="Y16" s="70"/>
      <c r="Z16" s="70"/>
      <c r="AA16" s="90"/>
      <c r="AB16" s="90"/>
      <c r="AC16" s="90"/>
      <c r="AD16" s="90"/>
      <c r="AE16" s="90"/>
      <c r="AF16" s="90"/>
      <c r="AG16" s="70"/>
    </row>
    <row r="17" spans="1:33" ht="26.25" x14ac:dyDescent="0.25">
      <c r="A17" s="26"/>
      <c r="B17" s="27" t="s">
        <v>19</v>
      </c>
      <c r="C17" s="28">
        <v>44499</v>
      </c>
      <c r="D17" s="29">
        <v>100</v>
      </c>
      <c r="E17" s="30"/>
      <c r="F17" s="40">
        <v>18.190000000000001</v>
      </c>
      <c r="G17" s="32">
        <v>1.23</v>
      </c>
      <c r="H17" s="32">
        <v>1.74</v>
      </c>
      <c r="I17" s="33">
        <v>8.8699999999999992</v>
      </c>
      <c r="J17" s="34">
        <v>44.16</v>
      </c>
      <c r="K17" s="35">
        <v>3</v>
      </c>
      <c r="L17" s="55"/>
      <c r="M17" s="27" t="s">
        <v>19</v>
      </c>
      <c r="N17" s="28">
        <v>44499</v>
      </c>
      <c r="O17" s="29">
        <v>100</v>
      </c>
      <c r="P17" s="30"/>
      <c r="Q17" s="40">
        <v>18.190000000000001</v>
      </c>
      <c r="R17" s="32">
        <v>1.23</v>
      </c>
      <c r="S17" s="32">
        <v>1.74</v>
      </c>
      <c r="T17" s="33">
        <v>8.8699999999999992</v>
      </c>
      <c r="U17" s="34">
        <v>44.16</v>
      </c>
      <c r="V17" s="35">
        <v>3</v>
      </c>
      <c r="X17" s="23"/>
      <c r="Y17" s="70"/>
      <c r="Z17" s="37"/>
      <c r="AA17" s="90"/>
      <c r="AB17" s="90"/>
      <c r="AC17" s="91"/>
      <c r="AD17" s="91"/>
      <c r="AE17" s="91"/>
      <c r="AF17" s="91"/>
      <c r="AG17" s="70"/>
    </row>
    <row r="18" spans="1:33" ht="26.25" x14ac:dyDescent="0.25">
      <c r="B18" s="27" t="s">
        <v>20</v>
      </c>
      <c r="C18" s="29">
        <v>20</v>
      </c>
      <c r="D18" s="29" t="s">
        <v>29</v>
      </c>
      <c r="E18" s="39"/>
      <c r="F18" s="40">
        <v>53.2</v>
      </c>
      <c r="G18" s="34">
        <v>14.04</v>
      </c>
      <c r="H18" s="34">
        <v>19.440000000000001</v>
      </c>
      <c r="I18" s="33">
        <v>10.46</v>
      </c>
      <c r="J18" s="34">
        <v>344.4</v>
      </c>
      <c r="K18" s="41">
        <v>224</v>
      </c>
      <c r="L18" s="55"/>
      <c r="M18" s="27" t="s">
        <v>20</v>
      </c>
      <c r="N18" s="29">
        <v>20</v>
      </c>
      <c r="O18" s="29" t="s">
        <v>29</v>
      </c>
      <c r="P18" s="39"/>
      <c r="Q18" s="40">
        <v>53.2</v>
      </c>
      <c r="R18" s="34">
        <v>14.04</v>
      </c>
      <c r="S18" s="34">
        <v>19.440000000000001</v>
      </c>
      <c r="T18" s="33">
        <v>10.46</v>
      </c>
      <c r="U18" s="34">
        <v>344.4</v>
      </c>
      <c r="V18" s="41">
        <v>224</v>
      </c>
      <c r="X18" s="58"/>
      <c r="Y18" s="55"/>
      <c r="Z18" s="44"/>
      <c r="AA18" s="59"/>
      <c r="AB18" s="44"/>
      <c r="AC18" s="60"/>
      <c r="AD18" s="60"/>
      <c r="AE18" s="60"/>
      <c r="AF18" s="60"/>
      <c r="AG18" s="55"/>
    </row>
    <row r="19" spans="1:33" ht="3.75" customHeight="1" x14ac:dyDescent="0.25">
      <c r="B19" s="48"/>
      <c r="C19" s="49"/>
      <c r="D19" s="29"/>
      <c r="E19" s="50"/>
      <c r="F19" s="30"/>
      <c r="G19" s="34"/>
      <c r="H19" s="34"/>
      <c r="I19" s="33"/>
      <c r="J19" s="34"/>
      <c r="K19" s="35"/>
      <c r="L19" s="20"/>
      <c r="M19" s="48"/>
      <c r="N19" s="49"/>
      <c r="O19" s="29"/>
      <c r="P19" s="50"/>
      <c r="Q19" s="30"/>
      <c r="R19" s="34"/>
      <c r="S19" s="34"/>
      <c r="T19" s="33"/>
      <c r="U19" s="34"/>
      <c r="V19" s="35"/>
      <c r="X19" s="25"/>
      <c r="Y19" s="3"/>
      <c r="Z19" s="36"/>
      <c r="AA19" s="37"/>
      <c r="AB19" s="38"/>
      <c r="AC19" s="37"/>
      <c r="AD19" s="37"/>
      <c r="AE19" s="37"/>
      <c r="AF19" s="37"/>
      <c r="AG19" s="37"/>
    </row>
    <row r="20" spans="1:33" x14ac:dyDescent="0.25">
      <c r="B20" s="48" t="s">
        <v>22</v>
      </c>
      <c r="C20" s="49">
        <v>60</v>
      </c>
      <c r="D20" s="29">
        <v>200</v>
      </c>
      <c r="E20" s="50"/>
      <c r="F20" s="51">
        <v>12.54</v>
      </c>
      <c r="G20" s="34">
        <v>3.15</v>
      </c>
      <c r="H20" s="34">
        <v>2.67</v>
      </c>
      <c r="I20" s="33">
        <v>20.91</v>
      </c>
      <c r="J20" s="34">
        <v>90.6</v>
      </c>
      <c r="K20" s="35">
        <v>684</v>
      </c>
      <c r="L20" s="20"/>
      <c r="M20" s="48" t="s">
        <v>22</v>
      </c>
      <c r="N20" s="49">
        <v>60</v>
      </c>
      <c r="O20" s="29">
        <v>200</v>
      </c>
      <c r="P20" s="50"/>
      <c r="Q20" s="51">
        <v>12.54</v>
      </c>
      <c r="R20" s="34">
        <v>3.15</v>
      </c>
      <c r="S20" s="34">
        <v>2.67</v>
      </c>
      <c r="T20" s="33">
        <v>20.91</v>
      </c>
      <c r="U20" s="34">
        <v>90.6</v>
      </c>
      <c r="V20" s="35">
        <v>684</v>
      </c>
      <c r="X20" s="42"/>
      <c r="Y20" s="43"/>
      <c r="Z20" s="44"/>
      <c r="AA20" s="45"/>
      <c r="AB20" s="45"/>
      <c r="AC20" s="46"/>
      <c r="AD20" s="47"/>
      <c r="AE20" s="47"/>
      <c r="AF20" s="47"/>
      <c r="AG20" s="44"/>
    </row>
    <row r="21" spans="1:33" ht="20.25" customHeight="1" x14ac:dyDescent="0.25">
      <c r="B21" s="61" t="s">
        <v>23</v>
      </c>
      <c r="C21" s="29">
        <v>30</v>
      </c>
      <c r="D21" s="31">
        <v>50</v>
      </c>
      <c r="E21" s="31"/>
      <c r="F21" s="40">
        <v>1.7</v>
      </c>
      <c r="G21" s="34">
        <v>3.95</v>
      </c>
      <c r="H21" s="34">
        <v>0.5</v>
      </c>
      <c r="I21" s="33">
        <v>24.15</v>
      </c>
      <c r="J21" s="34">
        <v>116.9</v>
      </c>
      <c r="K21" s="41" t="s">
        <v>24</v>
      </c>
      <c r="L21" s="20"/>
      <c r="M21" s="61" t="s">
        <v>23</v>
      </c>
      <c r="N21" s="29">
        <v>30</v>
      </c>
      <c r="O21" s="31">
        <v>50</v>
      </c>
      <c r="P21" s="31"/>
      <c r="Q21" s="40">
        <v>1.7</v>
      </c>
      <c r="R21" s="34">
        <v>3.95</v>
      </c>
      <c r="S21" s="34">
        <v>0.5</v>
      </c>
      <c r="T21" s="33">
        <v>24.15</v>
      </c>
      <c r="U21" s="34">
        <v>116.9</v>
      </c>
      <c r="V21" s="41" t="s">
        <v>24</v>
      </c>
      <c r="X21" s="42"/>
      <c r="Y21" s="43"/>
      <c r="Z21" s="44"/>
      <c r="AA21" s="44"/>
      <c r="AB21" s="44"/>
      <c r="AC21" s="52"/>
      <c r="AD21" s="52"/>
      <c r="AE21" s="52"/>
      <c r="AF21" s="52"/>
      <c r="AG21" s="53"/>
    </row>
    <row r="22" spans="1:33" ht="11.25" customHeight="1" x14ac:dyDescent="0.25">
      <c r="B22" s="61" t="s">
        <v>25</v>
      </c>
      <c r="C22" s="29"/>
      <c r="D22" s="29">
        <v>30</v>
      </c>
      <c r="E22" s="31"/>
      <c r="F22" s="40"/>
      <c r="G22" s="34">
        <v>1.98</v>
      </c>
      <c r="H22" s="34">
        <v>0.36</v>
      </c>
      <c r="I22" s="33">
        <v>10.02</v>
      </c>
      <c r="J22" s="34">
        <v>51.99</v>
      </c>
      <c r="K22" s="41"/>
      <c r="L22" s="20"/>
      <c r="M22" s="61" t="s">
        <v>25</v>
      </c>
      <c r="N22" s="29"/>
      <c r="O22" s="29">
        <v>30</v>
      </c>
      <c r="P22" s="31"/>
      <c r="Q22" s="40"/>
      <c r="R22" s="34">
        <v>1.98</v>
      </c>
      <c r="S22" s="34">
        <v>0.36</v>
      </c>
      <c r="T22" s="33">
        <v>10.02</v>
      </c>
      <c r="U22" s="34">
        <v>51.99</v>
      </c>
      <c r="V22" s="41"/>
      <c r="X22" s="56"/>
      <c r="Y22" s="55"/>
      <c r="Z22" s="44"/>
      <c r="AA22" s="57"/>
      <c r="AB22" s="38"/>
      <c r="AC22" s="53"/>
      <c r="AD22" s="53"/>
      <c r="AE22" s="53"/>
      <c r="AF22" s="45"/>
      <c r="AG22" s="37"/>
    </row>
    <row r="23" spans="1:33" ht="13.5" customHeight="1" x14ac:dyDescent="0.25">
      <c r="B23" s="92" t="s">
        <v>30</v>
      </c>
      <c r="C23" s="30" t="s">
        <v>31</v>
      </c>
      <c r="D23" s="31">
        <v>50</v>
      </c>
      <c r="E23" s="31"/>
      <c r="F23" s="30">
        <v>5.37</v>
      </c>
      <c r="G23" s="34"/>
      <c r="H23" s="34"/>
      <c r="I23" s="33"/>
      <c r="J23" s="34"/>
      <c r="K23" s="41"/>
      <c r="L23" s="20"/>
      <c r="M23" s="92" t="s">
        <v>30</v>
      </c>
      <c r="N23" s="30" t="s">
        <v>31</v>
      </c>
      <c r="O23" s="31">
        <v>50</v>
      </c>
      <c r="P23" s="31"/>
      <c r="Q23" s="30">
        <v>5.37</v>
      </c>
      <c r="R23" s="34"/>
      <c r="S23" s="34"/>
      <c r="T23" s="33"/>
      <c r="U23" s="34"/>
      <c r="V23" s="41"/>
      <c r="X23" s="58"/>
      <c r="Y23" s="43"/>
      <c r="Z23" s="59"/>
      <c r="AA23" s="60"/>
      <c r="AB23" s="60"/>
      <c r="AC23" s="44"/>
      <c r="AD23" s="44"/>
      <c r="AE23" s="44"/>
      <c r="AF23" s="60"/>
      <c r="AG23" s="53"/>
    </row>
    <row r="24" spans="1:33" x14ac:dyDescent="0.25">
      <c r="B24" s="72" t="s">
        <v>26</v>
      </c>
      <c r="C24" s="73"/>
      <c r="D24" s="74"/>
      <c r="E24" s="75">
        <f>SUM(E17:E23)</f>
        <v>0</v>
      </c>
      <c r="F24" s="75">
        <f>SUM(F17:F23)</f>
        <v>91.000000000000014</v>
      </c>
      <c r="G24" s="66">
        <f t="shared" ref="G24:J24" si="1">SUM(G17:G23)</f>
        <v>24.349999999999998</v>
      </c>
      <c r="H24" s="66">
        <f t="shared" si="1"/>
        <v>24.71</v>
      </c>
      <c r="I24" s="66">
        <f t="shared" si="1"/>
        <v>74.409999999999982</v>
      </c>
      <c r="J24" s="66">
        <f t="shared" si="1"/>
        <v>648.04999999999995</v>
      </c>
      <c r="K24" s="66"/>
      <c r="L24" s="20"/>
      <c r="M24" s="77" t="s">
        <v>26</v>
      </c>
      <c r="N24" s="93"/>
      <c r="O24" s="31"/>
      <c r="P24" s="75"/>
      <c r="Q24" s="75">
        <f>SUM(Q17:Q23)</f>
        <v>91.000000000000014</v>
      </c>
      <c r="R24" s="75">
        <f>SUM(R17:R23)</f>
        <v>24.349999999999998</v>
      </c>
      <c r="S24" s="75">
        <f>SUM(S17:S23)</f>
        <v>24.71</v>
      </c>
      <c r="T24" s="94">
        <f>SUM(T17:T23)</f>
        <v>74.409999999999982</v>
      </c>
      <c r="U24" s="75">
        <f>SUM(U17:U23)</f>
        <v>648.04999999999995</v>
      </c>
      <c r="V24" s="95"/>
      <c r="X24" s="56"/>
      <c r="Y24" s="55"/>
      <c r="Z24" s="44"/>
      <c r="AA24" s="38"/>
      <c r="AB24" s="38"/>
      <c r="AC24" s="53"/>
      <c r="AD24" s="53"/>
      <c r="AE24" s="53"/>
      <c r="AF24" s="45"/>
      <c r="AG24" s="53"/>
    </row>
    <row r="25" spans="1:33" x14ac:dyDescent="0.25">
      <c r="A25" s="1"/>
      <c r="B25" s="96" t="s">
        <v>32</v>
      </c>
      <c r="C25" s="73"/>
      <c r="D25" s="74"/>
      <c r="E25" s="66"/>
      <c r="F25" s="66"/>
      <c r="G25" s="66"/>
      <c r="H25" s="67"/>
      <c r="I25" s="66"/>
      <c r="J25" s="76"/>
      <c r="K25" s="76"/>
      <c r="L25" s="55"/>
      <c r="M25" s="84" t="s">
        <v>33</v>
      </c>
      <c r="N25" s="93"/>
      <c r="O25" s="31"/>
      <c r="P25" s="75"/>
      <c r="Q25" s="75"/>
      <c r="R25" s="75"/>
      <c r="S25" s="75"/>
      <c r="T25" s="94"/>
      <c r="U25" s="75"/>
      <c r="V25" s="95"/>
      <c r="X25" s="89"/>
      <c r="Y25" s="3"/>
      <c r="Z25" s="37"/>
      <c r="AA25" s="97"/>
      <c r="AB25" s="97"/>
      <c r="AC25" s="97"/>
      <c r="AD25" s="97"/>
      <c r="AE25" s="97"/>
      <c r="AF25" s="97"/>
      <c r="AG25" s="37"/>
    </row>
    <row r="26" spans="1:33" x14ac:dyDescent="0.25">
      <c r="A26" s="26"/>
      <c r="B26" s="27" t="s">
        <v>34</v>
      </c>
      <c r="C26" s="98"/>
      <c r="D26" s="29">
        <v>60</v>
      </c>
      <c r="E26" s="40"/>
      <c r="F26" s="40">
        <v>6.91</v>
      </c>
      <c r="G26" s="34">
        <v>0.48</v>
      </c>
      <c r="H26" s="34">
        <v>0.06</v>
      </c>
      <c r="I26" s="33">
        <v>5.0199999999999996</v>
      </c>
      <c r="J26" s="34">
        <v>6</v>
      </c>
      <c r="K26" s="41">
        <v>70</v>
      </c>
      <c r="L26" s="56"/>
      <c r="M26" s="27" t="s">
        <v>34</v>
      </c>
      <c r="N26" s="98"/>
      <c r="O26" s="29">
        <v>60</v>
      </c>
      <c r="P26" s="40"/>
      <c r="Q26" s="40"/>
      <c r="R26" s="34">
        <v>0.48</v>
      </c>
      <c r="S26" s="34">
        <v>0.06</v>
      </c>
      <c r="T26" s="33">
        <v>5.0199999999999996</v>
      </c>
      <c r="U26" s="34">
        <v>6</v>
      </c>
      <c r="V26" s="41">
        <v>70</v>
      </c>
      <c r="X26" s="23"/>
      <c r="Y26" s="99"/>
      <c r="Z26" s="37"/>
      <c r="AA26" s="83"/>
      <c r="AB26" s="71"/>
      <c r="AC26" s="83"/>
      <c r="AD26" s="83"/>
      <c r="AE26" s="83"/>
      <c r="AF26" s="83"/>
      <c r="AG26" s="83"/>
    </row>
    <row r="27" spans="1:33" ht="11.25" customHeight="1" x14ac:dyDescent="0.25">
      <c r="A27" s="26"/>
      <c r="B27" s="100" t="s">
        <v>35</v>
      </c>
      <c r="C27" s="101"/>
      <c r="D27" s="29">
        <v>200</v>
      </c>
      <c r="E27" s="40"/>
      <c r="F27" s="102">
        <v>6.57</v>
      </c>
      <c r="G27" s="34">
        <v>1.83</v>
      </c>
      <c r="H27" s="34">
        <v>8.98</v>
      </c>
      <c r="I27" s="33">
        <v>11.65</v>
      </c>
      <c r="J27" s="34">
        <v>115.84</v>
      </c>
      <c r="K27" s="41">
        <v>99</v>
      </c>
      <c r="M27" s="100" t="s">
        <v>35</v>
      </c>
      <c r="N27" s="101"/>
      <c r="O27" s="29">
        <v>200</v>
      </c>
      <c r="P27" s="40"/>
      <c r="Q27" s="102">
        <v>6.57</v>
      </c>
      <c r="R27" s="34">
        <v>1.83</v>
      </c>
      <c r="S27" s="34">
        <v>8.98</v>
      </c>
      <c r="T27" s="33">
        <v>11.65</v>
      </c>
      <c r="U27" s="34">
        <v>115.84</v>
      </c>
      <c r="V27" s="41">
        <v>99</v>
      </c>
      <c r="X27" s="58"/>
      <c r="Y27" s="55"/>
      <c r="Z27" s="44"/>
      <c r="AA27" s="44"/>
      <c r="AB27" s="60"/>
      <c r="AC27" s="60"/>
      <c r="AD27" s="60"/>
      <c r="AE27" s="60"/>
      <c r="AF27" s="60"/>
      <c r="AG27" s="37"/>
    </row>
    <row r="28" spans="1:33" ht="25.5" customHeight="1" x14ac:dyDescent="0.25">
      <c r="A28" s="26"/>
      <c r="B28" s="27" t="s">
        <v>36</v>
      </c>
      <c r="C28" s="29">
        <v>200</v>
      </c>
      <c r="D28" s="29">
        <v>90</v>
      </c>
      <c r="E28" s="103"/>
      <c r="F28" s="104">
        <v>43.69</v>
      </c>
      <c r="G28" s="34">
        <v>15.69</v>
      </c>
      <c r="H28" s="34">
        <v>15.08</v>
      </c>
      <c r="I28" s="33">
        <v>14.65</v>
      </c>
      <c r="J28" s="34">
        <v>257.39999999999998</v>
      </c>
      <c r="K28" s="41">
        <v>294</v>
      </c>
      <c r="M28" s="100" t="s">
        <v>36</v>
      </c>
      <c r="N28" s="29">
        <v>200</v>
      </c>
      <c r="O28" s="29">
        <v>45</v>
      </c>
      <c r="P28" s="103"/>
      <c r="Q28" s="104">
        <v>20.14</v>
      </c>
      <c r="R28" s="34">
        <v>15.69</v>
      </c>
      <c r="S28" s="34">
        <v>15.08</v>
      </c>
      <c r="T28" s="33">
        <v>14.65</v>
      </c>
      <c r="U28" s="34">
        <v>257.39999999999998</v>
      </c>
      <c r="V28" s="41">
        <v>294</v>
      </c>
      <c r="X28" s="25"/>
      <c r="Y28" s="3"/>
      <c r="Z28" s="37"/>
      <c r="AA28" s="37"/>
      <c r="AB28" s="38"/>
      <c r="AC28" s="37"/>
      <c r="AD28" s="37"/>
      <c r="AE28" s="37"/>
      <c r="AF28" s="37"/>
      <c r="AG28" s="37"/>
    </row>
    <row r="29" spans="1:33" ht="15.75" customHeight="1" x14ac:dyDescent="0.25">
      <c r="B29" s="27" t="s">
        <v>37</v>
      </c>
      <c r="C29" s="98"/>
      <c r="D29" s="29">
        <v>40</v>
      </c>
      <c r="E29" s="105"/>
      <c r="F29" s="31">
        <v>3.31</v>
      </c>
      <c r="G29" s="39">
        <v>0.57999999999999996</v>
      </c>
      <c r="H29" s="39">
        <v>2.83</v>
      </c>
      <c r="I29" s="106">
        <v>5.03</v>
      </c>
      <c r="J29" s="39">
        <v>47.96</v>
      </c>
      <c r="K29" s="41">
        <v>367</v>
      </c>
      <c r="M29" s="27" t="s">
        <v>37</v>
      </c>
      <c r="N29" s="98"/>
      <c r="O29" s="29">
        <v>40</v>
      </c>
      <c r="P29" s="105"/>
      <c r="Q29" s="31">
        <v>3.31</v>
      </c>
      <c r="R29" s="39">
        <v>0.57999999999999996</v>
      </c>
      <c r="S29" s="39">
        <v>2.83</v>
      </c>
      <c r="T29" s="106">
        <v>5.03</v>
      </c>
      <c r="U29" s="39">
        <v>47.96</v>
      </c>
      <c r="V29" s="41">
        <v>367</v>
      </c>
      <c r="X29" s="3"/>
      <c r="Y29" s="3"/>
      <c r="Z29" s="37"/>
      <c r="AA29" s="37"/>
      <c r="AB29" s="38"/>
      <c r="AC29" s="37"/>
      <c r="AD29" s="37"/>
      <c r="AE29" s="37"/>
      <c r="AF29" s="37"/>
      <c r="AG29" s="37"/>
    </row>
    <row r="30" spans="1:33" x14ac:dyDescent="0.25">
      <c r="B30" s="27" t="s">
        <v>38</v>
      </c>
      <c r="C30" s="98"/>
      <c r="D30" s="29">
        <v>150</v>
      </c>
      <c r="E30" s="105"/>
      <c r="F30" s="31">
        <v>13.44</v>
      </c>
      <c r="G30" s="39">
        <v>3.1</v>
      </c>
      <c r="H30" s="39">
        <v>9.15</v>
      </c>
      <c r="I30" s="106">
        <v>17.98</v>
      </c>
      <c r="J30" s="39">
        <v>172.85</v>
      </c>
      <c r="K30" s="41">
        <v>128</v>
      </c>
      <c r="M30" s="27" t="s">
        <v>38</v>
      </c>
      <c r="N30" s="98"/>
      <c r="O30" s="29">
        <v>150</v>
      </c>
      <c r="P30" s="105"/>
      <c r="Q30" s="31">
        <v>8.9</v>
      </c>
      <c r="R30" s="39">
        <v>3.1</v>
      </c>
      <c r="S30" s="39">
        <v>9.15</v>
      </c>
      <c r="T30" s="106">
        <v>17.98</v>
      </c>
      <c r="U30" s="39">
        <v>172.85</v>
      </c>
      <c r="V30" s="41">
        <v>128</v>
      </c>
      <c r="X30" s="3"/>
      <c r="Y30" s="3"/>
      <c r="Z30" s="37"/>
      <c r="AA30" s="37"/>
      <c r="AB30" s="38"/>
      <c r="AC30" s="37"/>
      <c r="AD30" s="37"/>
      <c r="AE30" s="37"/>
      <c r="AF30" s="37"/>
      <c r="AG30" s="37"/>
    </row>
    <row r="31" spans="1:33" ht="17.25" customHeight="1" x14ac:dyDescent="0.25">
      <c r="B31" s="27" t="s">
        <v>39</v>
      </c>
      <c r="C31" s="107"/>
      <c r="D31" s="29">
        <v>200</v>
      </c>
      <c r="E31" s="107"/>
      <c r="F31" s="31">
        <v>2.38</v>
      </c>
      <c r="G31" s="34">
        <v>0.42</v>
      </c>
      <c r="H31" s="34">
        <v>0.11</v>
      </c>
      <c r="I31" s="33">
        <v>38.61</v>
      </c>
      <c r="J31" s="34">
        <v>157.62</v>
      </c>
      <c r="K31" s="41">
        <v>350</v>
      </c>
      <c r="M31" s="27" t="s">
        <v>39</v>
      </c>
      <c r="N31" s="107"/>
      <c r="O31" s="29">
        <v>200</v>
      </c>
      <c r="P31" s="107"/>
      <c r="Q31" s="31">
        <v>2.38</v>
      </c>
      <c r="R31" s="34">
        <v>0.42</v>
      </c>
      <c r="S31" s="34">
        <v>0.11</v>
      </c>
      <c r="T31" s="33">
        <v>38.61</v>
      </c>
      <c r="U31" s="34">
        <v>157.62</v>
      </c>
      <c r="V31" s="41">
        <v>350</v>
      </c>
      <c r="X31" s="3"/>
      <c r="Y31" s="3"/>
      <c r="Z31" s="37"/>
      <c r="AA31" s="37"/>
      <c r="AB31" s="38"/>
      <c r="AC31" s="37"/>
      <c r="AD31" s="37"/>
      <c r="AE31" s="37"/>
      <c r="AF31" s="37"/>
      <c r="AG31" s="37"/>
    </row>
    <row r="32" spans="1:33" x14ac:dyDescent="0.25">
      <c r="B32" s="108" t="s">
        <v>23</v>
      </c>
      <c r="C32" s="107"/>
      <c r="D32" s="29">
        <v>60</v>
      </c>
      <c r="E32" s="31"/>
      <c r="F32" s="40">
        <v>1.7</v>
      </c>
      <c r="G32" s="34">
        <v>4.74</v>
      </c>
      <c r="H32" s="34">
        <v>0.6</v>
      </c>
      <c r="I32" s="33">
        <v>28.98</v>
      </c>
      <c r="J32" s="34">
        <v>140.28</v>
      </c>
      <c r="K32" s="41" t="s">
        <v>24</v>
      </c>
      <c r="M32" s="108" t="s">
        <v>23</v>
      </c>
      <c r="N32" s="107"/>
      <c r="O32" s="29">
        <v>60</v>
      </c>
      <c r="P32" s="31"/>
      <c r="Q32" s="40">
        <v>1.7</v>
      </c>
      <c r="R32" s="34">
        <v>4.74</v>
      </c>
      <c r="S32" s="34">
        <v>0.6</v>
      </c>
      <c r="T32" s="33">
        <v>28.98</v>
      </c>
      <c r="U32" s="34">
        <v>140.28</v>
      </c>
      <c r="V32" s="41" t="s">
        <v>24</v>
      </c>
      <c r="X32" s="3"/>
      <c r="Y32" s="3"/>
      <c r="Z32" s="37"/>
      <c r="AA32" s="37"/>
      <c r="AB32" s="38"/>
      <c r="AC32" s="37"/>
      <c r="AD32" s="37"/>
      <c r="AE32" s="37"/>
      <c r="AF32" s="37"/>
      <c r="AG32" s="37"/>
    </row>
    <row r="33" spans="1:33" x14ac:dyDescent="0.25">
      <c r="B33" s="108" t="s">
        <v>25</v>
      </c>
      <c r="C33" s="107"/>
      <c r="D33" s="29">
        <v>30</v>
      </c>
      <c r="E33" s="31"/>
      <c r="F33" s="31"/>
      <c r="G33" s="34">
        <v>1.98</v>
      </c>
      <c r="H33" s="34">
        <v>0.36</v>
      </c>
      <c r="I33" s="33">
        <v>10.02</v>
      </c>
      <c r="J33" s="34">
        <v>51.99</v>
      </c>
      <c r="K33" s="41" t="s">
        <v>24</v>
      </c>
      <c r="M33" s="108" t="s">
        <v>25</v>
      </c>
      <c r="N33" s="107"/>
      <c r="O33" s="29">
        <v>30</v>
      </c>
      <c r="P33" s="31"/>
      <c r="Q33" s="31"/>
      <c r="R33" s="34">
        <v>1.98</v>
      </c>
      <c r="S33" s="34">
        <v>0.36</v>
      </c>
      <c r="T33" s="33">
        <v>10.02</v>
      </c>
      <c r="U33" s="34">
        <v>51.99</v>
      </c>
      <c r="V33" s="41" t="s">
        <v>24</v>
      </c>
      <c r="X33" s="58"/>
      <c r="Y33" s="43"/>
      <c r="Z33" s="59"/>
      <c r="AA33" s="60"/>
      <c r="AB33" s="60"/>
      <c r="AC33" s="109"/>
      <c r="AD33" s="109"/>
      <c r="AE33" s="109"/>
      <c r="AF33" s="109"/>
      <c r="AG33" s="37"/>
    </row>
    <row r="34" spans="1:33" ht="12" hidden="1" customHeight="1" x14ac:dyDescent="0.25">
      <c r="B34" s="27"/>
      <c r="C34" s="107"/>
      <c r="D34" s="29"/>
      <c r="E34" s="31"/>
      <c r="F34" s="31"/>
      <c r="G34" s="34"/>
      <c r="H34" s="34"/>
      <c r="I34" s="33"/>
      <c r="J34" s="34"/>
      <c r="K34" s="41"/>
      <c r="M34" s="27"/>
      <c r="N34" s="107"/>
      <c r="O34" s="29"/>
      <c r="P34" s="31"/>
      <c r="Q34" s="31"/>
      <c r="R34" s="34"/>
      <c r="S34" s="34"/>
      <c r="T34" s="33"/>
      <c r="U34" s="34"/>
      <c r="V34" s="41"/>
      <c r="X34" s="56"/>
      <c r="Y34" s="55"/>
      <c r="Z34" s="44"/>
      <c r="AA34" s="60"/>
      <c r="AB34" s="38"/>
      <c r="AC34" s="38"/>
      <c r="AD34" s="38"/>
      <c r="AE34" s="38"/>
      <c r="AF34" s="38"/>
      <c r="AG34" s="37"/>
    </row>
    <row r="35" spans="1:33" ht="14.25" customHeight="1" x14ac:dyDescent="0.25">
      <c r="B35" s="110" t="s">
        <v>40</v>
      </c>
      <c r="C35" s="111"/>
      <c r="D35" s="29"/>
      <c r="E35" s="112">
        <f t="shared" ref="E35:F35" si="2">SUM(E26:E34)</f>
        <v>0</v>
      </c>
      <c r="F35" s="113">
        <f t="shared" si="2"/>
        <v>78</v>
      </c>
      <c r="G35" s="113">
        <v>28.65</v>
      </c>
      <c r="H35" s="113">
        <v>37.89</v>
      </c>
      <c r="I35" s="114">
        <v>121.94</v>
      </c>
      <c r="J35" s="113">
        <v>928.72</v>
      </c>
      <c r="K35" s="76"/>
      <c r="M35" s="77" t="s">
        <v>26</v>
      </c>
      <c r="N35" s="98"/>
      <c r="O35" s="115"/>
      <c r="P35" s="112">
        <f t="shared" ref="P35:U35" si="3">SUM(P26:P34)</f>
        <v>0</v>
      </c>
      <c r="Q35" s="75">
        <f t="shared" si="3"/>
        <v>43.000000000000007</v>
      </c>
      <c r="R35" s="75">
        <f t="shared" si="3"/>
        <v>28.820000000000004</v>
      </c>
      <c r="S35" s="75">
        <f t="shared" si="3"/>
        <v>37.17</v>
      </c>
      <c r="T35" s="94">
        <f t="shared" si="3"/>
        <v>131.94</v>
      </c>
      <c r="U35" s="75">
        <f t="shared" si="3"/>
        <v>949.93999999999994</v>
      </c>
      <c r="V35" s="95"/>
      <c r="X35" s="56"/>
      <c r="Y35" s="55"/>
      <c r="Z35" s="44"/>
      <c r="AA35" s="60"/>
      <c r="AB35" s="38"/>
      <c r="AC35" s="38"/>
      <c r="AD35" s="38"/>
      <c r="AE35" s="38"/>
      <c r="AF35" s="38"/>
      <c r="AG35" s="37"/>
    </row>
    <row r="36" spans="1:33" ht="11.25" customHeight="1" x14ac:dyDescent="0.25">
      <c r="B36" s="116"/>
      <c r="C36" s="117"/>
      <c r="D36" s="102"/>
      <c r="E36" s="118"/>
      <c r="F36" s="115"/>
      <c r="G36" s="119"/>
      <c r="H36" s="119"/>
      <c r="I36" s="120"/>
      <c r="J36" s="119"/>
      <c r="K36" s="76"/>
      <c r="M36" s="121" t="s">
        <v>41</v>
      </c>
      <c r="N36" s="122"/>
      <c r="O36" s="123"/>
      <c r="P36" s="124"/>
      <c r="Q36" s="125">
        <f>Q35+Q15</f>
        <v>121</v>
      </c>
      <c r="R36" s="125">
        <f t="shared" ref="R36:U36" si="4">R35+R15</f>
        <v>51.59</v>
      </c>
      <c r="S36" s="125">
        <f t="shared" si="4"/>
        <v>61.680000000000007</v>
      </c>
      <c r="T36" s="126">
        <f t="shared" si="4"/>
        <v>196.69</v>
      </c>
      <c r="U36" s="125">
        <f t="shared" si="4"/>
        <v>1551.23</v>
      </c>
      <c r="V36" s="127"/>
      <c r="X36" s="89"/>
      <c r="Y36" s="3"/>
      <c r="Z36" s="37"/>
      <c r="AA36" s="97"/>
      <c r="AB36" s="97"/>
      <c r="AC36" s="97"/>
      <c r="AD36" s="97"/>
      <c r="AE36" s="97"/>
      <c r="AF36" s="97"/>
      <c r="AG36" s="37"/>
    </row>
    <row r="37" spans="1:33" ht="22.5" customHeight="1" x14ac:dyDescent="0.25">
      <c r="A37" s="26"/>
      <c r="B37" s="84" t="s">
        <v>42</v>
      </c>
      <c r="C37" s="111"/>
      <c r="D37" s="107"/>
      <c r="E37" s="118"/>
      <c r="F37" s="128"/>
      <c r="G37" s="128"/>
      <c r="H37" s="128"/>
      <c r="I37" s="129"/>
      <c r="J37" s="128"/>
      <c r="K37" s="86"/>
      <c r="M37" s="84" t="s">
        <v>43</v>
      </c>
      <c r="N37" s="130"/>
      <c r="O37" s="115"/>
      <c r="P37" s="115"/>
      <c r="Q37" s="131"/>
      <c r="R37" s="132"/>
      <c r="S37" s="132"/>
      <c r="T37" s="133"/>
      <c r="U37" s="132"/>
      <c r="V37" s="95"/>
      <c r="X37" s="23"/>
      <c r="Y37" s="99"/>
      <c r="Z37" s="37"/>
      <c r="AA37" s="83"/>
      <c r="AB37" s="71"/>
      <c r="AC37" s="83"/>
      <c r="AD37" s="83"/>
      <c r="AE37" s="83"/>
      <c r="AF37" s="83"/>
      <c r="AG37" s="83"/>
    </row>
    <row r="38" spans="1:33" ht="15" customHeight="1" x14ac:dyDescent="0.25">
      <c r="B38" s="134" t="s">
        <v>44</v>
      </c>
      <c r="C38" s="135">
        <v>50</v>
      </c>
      <c r="D38" s="30">
        <v>50</v>
      </c>
      <c r="E38" s="30"/>
      <c r="F38" s="136">
        <v>6.35</v>
      </c>
      <c r="G38" s="39">
        <v>1.97</v>
      </c>
      <c r="H38" s="137">
        <v>4.5</v>
      </c>
      <c r="I38" s="138">
        <v>18.43</v>
      </c>
      <c r="J38" s="39">
        <v>95</v>
      </c>
      <c r="K38" s="41">
        <v>767</v>
      </c>
      <c r="M38" s="27" t="s">
        <v>34</v>
      </c>
      <c r="N38" s="98"/>
      <c r="O38" s="29">
        <v>60</v>
      </c>
      <c r="P38" s="40"/>
      <c r="Q38" s="40">
        <v>6.91</v>
      </c>
      <c r="R38" s="34">
        <v>0.48</v>
      </c>
      <c r="S38" s="34">
        <v>0.06</v>
      </c>
      <c r="T38" s="33">
        <v>5.0199999999999996</v>
      </c>
      <c r="U38" s="34">
        <v>6</v>
      </c>
      <c r="V38" s="41">
        <v>70</v>
      </c>
      <c r="X38" s="56"/>
      <c r="Y38" s="55"/>
      <c r="Z38" s="59"/>
      <c r="AA38" s="38"/>
      <c r="AB38" s="60"/>
      <c r="AC38" s="139"/>
      <c r="AD38" s="139"/>
      <c r="AE38" s="139"/>
      <c r="AF38" s="140"/>
      <c r="AG38" s="37"/>
    </row>
    <row r="39" spans="1:33" x14ac:dyDescent="0.25">
      <c r="B39" s="134" t="s">
        <v>45</v>
      </c>
      <c r="C39" s="135" t="s">
        <v>46</v>
      </c>
      <c r="D39" s="135" t="s">
        <v>47</v>
      </c>
      <c r="E39" s="135"/>
      <c r="F39" s="31">
        <v>20.02</v>
      </c>
      <c r="G39" s="39">
        <v>3.47</v>
      </c>
      <c r="H39" s="39">
        <v>4.5</v>
      </c>
      <c r="I39" s="106">
        <v>7.99</v>
      </c>
      <c r="J39" s="39">
        <v>73.989999999999995</v>
      </c>
      <c r="K39" s="141" t="s">
        <v>48</v>
      </c>
      <c r="M39" s="100" t="s">
        <v>35</v>
      </c>
      <c r="N39" s="101"/>
      <c r="O39" s="29">
        <v>200</v>
      </c>
      <c r="P39" s="40"/>
      <c r="Q39" s="102">
        <v>6.57</v>
      </c>
      <c r="R39" s="34">
        <v>1.83</v>
      </c>
      <c r="S39" s="34">
        <v>8.98</v>
      </c>
      <c r="T39" s="33">
        <v>11.65</v>
      </c>
      <c r="U39" s="34">
        <v>115.84</v>
      </c>
      <c r="V39" s="41">
        <v>99</v>
      </c>
      <c r="X39" s="56"/>
      <c r="Y39" s="55"/>
      <c r="Z39" s="142"/>
      <c r="AA39" s="60"/>
      <c r="AB39" s="60"/>
      <c r="AC39" s="143"/>
      <c r="AD39" s="143"/>
      <c r="AE39" s="143"/>
      <c r="AF39" s="143"/>
      <c r="AG39" s="37"/>
    </row>
    <row r="40" spans="1:33" ht="12" customHeight="1" x14ac:dyDescent="0.25">
      <c r="B40" s="134"/>
      <c r="C40" s="135"/>
      <c r="D40" s="30"/>
      <c r="E40" s="30"/>
      <c r="F40" s="136"/>
      <c r="G40" s="39"/>
      <c r="H40" s="137"/>
      <c r="I40" s="138"/>
      <c r="J40" s="39"/>
      <c r="K40" s="41"/>
      <c r="M40" s="100" t="s">
        <v>36</v>
      </c>
      <c r="N40" s="29">
        <v>200</v>
      </c>
      <c r="O40" s="29">
        <v>65</v>
      </c>
      <c r="P40" s="103"/>
      <c r="Q40" s="104">
        <v>30.69</v>
      </c>
      <c r="R40" s="34">
        <v>15.69</v>
      </c>
      <c r="S40" s="34">
        <v>15.08</v>
      </c>
      <c r="T40" s="33">
        <v>14.65</v>
      </c>
      <c r="U40" s="34">
        <v>257.39999999999998</v>
      </c>
      <c r="V40" s="41">
        <v>294</v>
      </c>
      <c r="X40" s="117"/>
      <c r="Y40" s="55"/>
      <c r="Z40" s="142"/>
      <c r="AA40" s="60"/>
      <c r="AB40" s="59"/>
      <c r="AC40" s="144"/>
      <c r="AD40" s="144"/>
      <c r="AE40" s="144"/>
      <c r="AF40" s="144"/>
      <c r="AG40" s="37"/>
    </row>
    <row r="41" spans="1:33" ht="15.75" x14ac:dyDescent="0.25">
      <c r="B41" s="145" t="s">
        <v>49</v>
      </c>
      <c r="C41" s="63">
        <v>200</v>
      </c>
      <c r="D41" s="30" t="s">
        <v>50</v>
      </c>
      <c r="E41" s="30"/>
      <c r="F41" s="51">
        <v>33.6</v>
      </c>
      <c r="G41" s="146">
        <v>0.64</v>
      </c>
      <c r="H41" s="146">
        <v>0.64</v>
      </c>
      <c r="I41" s="147">
        <v>15.62</v>
      </c>
      <c r="J41" s="146">
        <v>75.2</v>
      </c>
      <c r="K41" s="86">
        <v>389</v>
      </c>
      <c r="L41" s="56"/>
      <c r="M41" s="27" t="s">
        <v>37</v>
      </c>
      <c r="N41" s="98"/>
      <c r="O41" s="29">
        <v>40</v>
      </c>
      <c r="P41" s="105"/>
      <c r="Q41" s="31">
        <v>3.31</v>
      </c>
      <c r="R41" s="39">
        <v>0.57999999999999996</v>
      </c>
      <c r="S41" s="39">
        <v>2.83</v>
      </c>
      <c r="T41" s="106">
        <v>5.03</v>
      </c>
      <c r="U41" s="39">
        <v>47.96</v>
      </c>
      <c r="V41" s="41">
        <v>367</v>
      </c>
      <c r="X41" s="89"/>
      <c r="Y41" s="3"/>
      <c r="Z41" s="37"/>
      <c r="AA41" s="97"/>
      <c r="AB41" s="97"/>
      <c r="AC41" s="97"/>
      <c r="AD41" s="97"/>
      <c r="AE41" s="97"/>
      <c r="AF41" s="97"/>
      <c r="AG41" s="37"/>
    </row>
    <row r="42" spans="1:33" ht="12.75" customHeight="1" x14ac:dyDescent="0.25">
      <c r="B42" s="148"/>
      <c r="C42" s="111"/>
      <c r="D42" s="107"/>
      <c r="E42" s="149"/>
      <c r="F42" s="40"/>
      <c r="G42" s="137"/>
      <c r="H42" s="137"/>
      <c r="I42" s="138"/>
      <c r="J42" s="137"/>
      <c r="K42" s="95"/>
      <c r="L42" s="20"/>
      <c r="M42" s="27" t="s">
        <v>38</v>
      </c>
      <c r="N42" s="98"/>
      <c r="O42" s="29">
        <v>150</v>
      </c>
      <c r="P42" s="105"/>
      <c r="Q42" s="31">
        <v>13.44</v>
      </c>
      <c r="R42" s="39">
        <v>3.1</v>
      </c>
      <c r="S42" s="39">
        <v>9.15</v>
      </c>
      <c r="T42" s="106">
        <v>17.98</v>
      </c>
      <c r="U42" s="39">
        <v>172.85</v>
      </c>
      <c r="V42" s="41">
        <v>128</v>
      </c>
      <c r="X42" s="23"/>
      <c r="Y42" s="99"/>
      <c r="Z42" s="37"/>
      <c r="AA42" s="83"/>
      <c r="AB42" s="71"/>
      <c r="AC42" s="83"/>
      <c r="AD42" s="83"/>
      <c r="AE42" s="83"/>
      <c r="AF42" s="83"/>
      <c r="AG42" s="83"/>
    </row>
    <row r="43" spans="1:33" x14ac:dyDescent="0.25">
      <c r="B43" s="150" t="s">
        <v>26</v>
      </c>
      <c r="C43" s="111"/>
      <c r="D43" s="151"/>
      <c r="E43" s="152"/>
      <c r="F43" s="131">
        <f t="shared" ref="F43:I43" si="5">SUM(F38:F42)</f>
        <v>59.97</v>
      </c>
      <c r="G43" s="131">
        <f t="shared" si="5"/>
        <v>6.08</v>
      </c>
      <c r="H43" s="131">
        <f t="shared" si="5"/>
        <v>9.64</v>
      </c>
      <c r="I43" s="131">
        <f t="shared" si="5"/>
        <v>42.04</v>
      </c>
      <c r="J43" s="131">
        <f>SUM(J38:J42)</f>
        <v>244.19</v>
      </c>
      <c r="K43" s="153"/>
      <c r="L43" s="20"/>
      <c r="M43" s="27" t="s">
        <v>39</v>
      </c>
      <c r="N43" s="107"/>
      <c r="O43" s="29">
        <v>200</v>
      </c>
      <c r="P43" s="107"/>
      <c r="Q43" s="31">
        <v>2.38</v>
      </c>
      <c r="R43" s="34">
        <v>0.42</v>
      </c>
      <c r="S43" s="34">
        <v>0.11</v>
      </c>
      <c r="T43" s="33">
        <v>38.61</v>
      </c>
      <c r="U43" s="34">
        <v>157.62</v>
      </c>
      <c r="V43" s="41">
        <v>350</v>
      </c>
      <c r="X43" s="56"/>
      <c r="Y43" s="55"/>
      <c r="Z43" s="44"/>
      <c r="AA43" s="60"/>
      <c r="AB43" s="60"/>
      <c r="AC43" s="60"/>
      <c r="AD43" s="60"/>
      <c r="AE43" s="60"/>
      <c r="AF43" s="60"/>
      <c r="AG43" s="37"/>
    </row>
    <row r="44" spans="1:33" ht="16.5" thickBot="1" x14ac:dyDescent="0.3">
      <c r="B44" s="154" t="s">
        <v>41</v>
      </c>
      <c r="C44" s="155"/>
      <c r="D44" s="156"/>
      <c r="E44" s="157"/>
      <c r="F44" s="158">
        <f>F43+F35</f>
        <v>137.97</v>
      </c>
      <c r="G44" s="158">
        <f t="shared" ref="G44:I44" si="6">G43+G35+G15</f>
        <v>57.5</v>
      </c>
      <c r="H44" s="158">
        <f t="shared" si="6"/>
        <v>72.040000000000006</v>
      </c>
      <c r="I44" s="158">
        <f t="shared" si="6"/>
        <v>228.73</v>
      </c>
      <c r="J44" s="158">
        <f>J43+J35+J15</f>
        <v>1774.2</v>
      </c>
      <c r="K44" s="159"/>
      <c r="L44" s="20"/>
      <c r="M44" s="108" t="s">
        <v>23</v>
      </c>
      <c r="N44" s="107"/>
      <c r="O44" s="29">
        <v>60</v>
      </c>
      <c r="P44" s="31"/>
      <c r="Q44" s="40">
        <v>1.7</v>
      </c>
      <c r="R44" s="34">
        <v>4.74</v>
      </c>
      <c r="S44" s="34">
        <v>0.6</v>
      </c>
      <c r="T44" s="33">
        <v>28.98</v>
      </c>
      <c r="U44" s="34">
        <v>140.28</v>
      </c>
      <c r="V44" s="41" t="s">
        <v>24</v>
      </c>
      <c r="X44" s="56"/>
      <c r="Y44" s="55"/>
      <c r="Z44" s="44"/>
      <c r="AA44" s="60"/>
      <c r="AB44" s="60"/>
      <c r="AC44" s="60"/>
      <c r="AD44" s="60"/>
      <c r="AE44" s="60"/>
      <c r="AF44" s="60"/>
      <c r="AG44" s="37"/>
    </row>
    <row r="45" spans="1:33" ht="15.75" x14ac:dyDescent="0.25">
      <c r="B45" s="160"/>
      <c r="C45" s="161"/>
      <c r="D45" s="162"/>
      <c r="E45" s="162"/>
      <c r="F45" s="163"/>
      <c r="G45" s="163"/>
      <c r="H45" s="163"/>
      <c r="I45" s="163"/>
      <c r="J45" s="163"/>
      <c r="K45" s="162"/>
      <c r="L45" s="20"/>
      <c r="M45" s="108" t="s">
        <v>25</v>
      </c>
      <c r="N45" s="107"/>
      <c r="O45" s="29">
        <v>30</v>
      </c>
      <c r="P45" s="31"/>
      <c r="Q45" s="31"/>
      <c r="R45" s="34">
        <v>1.98</v>
      </c>
      <c r="S45" s="34">
        <v>0.36</v>
      </c>
      <c r="T45" s="33">
        <v>10.02</v>
      </c>
      <c r="U45" s="34">
        <v>51.99</v>
      </c>
      <c r="V45" s="41" t="s">
        <v>24</v>
      </c>
      <c r="X45" s="56"/>
      <c r="Y45" s="55"/>
      <c r="Z45" s="44"/>
      <c r="AA45" s="60"/>
      <c r="AB45" s="60"/>
      <c r="AC45" s="60"/>
      <c r="AD45" s="60"/>
      <c r="AE45" s="60"/>
      <c r="AF45" s="60"/>
      <c r="AG45" s="37"/>
    </row>
    <row r="46" spans="1:33" ht="14.25" customHeight="1" thickBot="1" x14ac:dyDescent="0.3">
      <c r="C46" s="55"/>
      <c r="D46" s="164"/>
      <c r="E46" s="165"/>
      <c r="F46" s="165"/>
      <c r="G46" s="165"/>
      <c r="H46" s="165"/>
      <c r="I46" s="165"/>
      <c r="J46" s="165"/>
      <c r="K46" s="37"/>
      <c r="L46" s="20"/>
      <c r="M46" s="154" t="s">
        <v>41</v>
      </c>
      <c r="N46" s="107"/>
      <c r="O46" s="29"/>
      <c r="P46" s="31"/>
      <c r="Q46" s="75">
        <f>SUM(Q38:Q45)</f>
        <v>65</v>
      </c>
      <c r="R46" s="66">
        <f t="shared" ref="R46:U46" si="7">SUM(R38:R45)</f>
        <v>28.820000000000004</v>
      </c>
      <c r="S46" s="66">
        <f t="shared" si="7"/>
        <v>37.17</v>
      </c>
      <c r="T46" s="66">
        <f t="shared" si="7"/>
        <v>131.94</v>
      </c>
      <c r="U46" s="66">
        <f t="shared" si="7"/>
        <v>949.93999999999994</v>
      </c>
      <c r="V46" s="4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4.25" customHeight="1" thickBot="1" x14ac:dyDescent="0.3">
      <c r="B47" t="s">
        <v>51</v>
      </c>
      <c r="C47" s="130"/>
      <c r="D47" s="44"/>
      <c r="E47" s="44"/>
      <c r="F47" s="44"/>
      <c r="G47" s="143"/>
      <c r="H47" s="143"/>
      <c r="I47" s="143"/>
      <c r="J47" s="143"/>
      <c r="K47" s="37"/>
      <c r="L47" s="20"/>
      <c r="M47" s="154" t="s">
        <v>26</v>
      </c>
      <c r="N47" s="155"/>
      <c r="O47" s="156"/>
      <c r="P47" s="157"/>
      <c r="Q47" s="158">
        <f>Q46+Q24</f>
        <v>156</v>
      </c>
      <c r="R47" s="158">
        <f t="shared" ref="R47:U47" si="8">R46+R24</f>
        <v>53.17</v>
      </c>
      <c r="S47" s="158">
        <f t="shared" si="8"/>
        <v>61.88</v>
      </c>
      <c r="T47" s="158">
        <f t="shared" si="8"/>
        <v>206.34999999999997</v>
      </c>
      <c r="U47" s="158">
        <f t="shared" si="8"/>
        <v>1597.9899999999998</v>
      </c>
      <c r="V47" s="16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C48" s="55"/>
      <c r="D48" s="142"/>
      <c r="E48" s="60"/>
      <c r="F48" s="60"/>
      <c r="G48" s="52"/>
      <c r="H48" s="52"/>
      <c r="I48" s="52"/>
      <c r="J48" s="52"/>
      <c r="K48" s="37"/>
      <c r="L48" s="20"/>
      <c r="N48" s="55"/>
      <c r="O48" s="142"/>
      <c r="P48" s="60"/>
      <c r="Q48" s="60"/>
      <c r="R48" s="60"/>
      <c r="S48" s="52"/>
      <c r="T48" s="52"/>
      <c r="U48" s="52"/>
      <c r="V48" s="37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6"/>
      <c r="C49" s="2"/>
      <c r="D49" s="167"/>
      <c r="E49" s="168"/>
      <c r="F49" s="38"/>
      <c r="G49" s="60"/>
      <c r="H49" s="60"/>
      <c r="I49" s="60"/>
      <c r="J49" s="60"/>
      <c r="K49" s="37"/>
      <c r="L49" s="20"/>
      <c r="N49" s="2"/>
      <c r="O49" s="59"/>
      <c r="P49" s="60"/>
      <c r="Q49" s="60"/>
      <c r="R49" s="57"/>
      <c r="S49" s="60"/>
      <c r="T49" s="60"/>
      <c r="U49" s="60"/>
      <c r="V49" s="44"/>
      <c r="W49" s="44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 x14ac:dyDescent="0.25">
      <c r="B50" s="89"/>
      <c r="C50" s="3"/>
      <c r="D50" s="37"/>
      <c r="E50" s="97"/>
      <c r="F50" s="97"/>
      <c r="G50" s="97"/>
      <c r="H50" s="97"/>
      <c r="I50" s="97"/>
      <c r="J50" s="97"/>
      <c r="K50" s="37"/>
      <c r="L50" s="20"/>
      <c r="M50" s="89"/>
      <c r="N50" s="3"/>
      <c r="O50" s="37"/>
      <c r="P50" s="97"/>
      <c r="Q50" s="97"/>
      <c r="R50" s="97"/>
      <c r="S50" s="97"/>
      <c r="T50" s="97"/>
      <c r="U50" s="97"/>
      <c r="V50" s="37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69"/>
      <c r="C51" s="55"/>
      <c r="D51" s="164"/>
      <c r="E51" s="60"/>
      <c r="F51" s="60"/>
      <c r="G51" s="170"/>
      <c r="H51" s="170"/>
      <c r="I51" s="171"/>
      <c r="J51" s="171"/>
      <c r="K51" s="2"/>
      <c r="M51" s="89"/>
      <c r="N51" s="3"/>
      <c r="O51" s="37"/>
      <c r="P51" s="97"/>
      <c r="Q51" s="97"/>
      <c r="R51" s="97"/>
      <c r="S51" s="97"/>
      <c r="T51" s="97"/>
      <c r="U51" s="97"/>
      <c r="V51" s="37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C52" s="1"/>
      <c r="D52" s="2"/>
      <c r="E52" s="2"/>
      <c r="F52" s="3"/>
      <c r="G52" s="3"/>
      <c r="H52" s="3"/>
      <c r="I52" s="3"/>
      <c r="J52" s="3"/>
      <c r="K52" s="3"/>
      <c r="L52" s="17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20.25" x14ac:dyDescent="0.3">
      <c r="A54" s="2"/>
      <c r="B54" s="2"/>
      <c r="C54" s="2"/>
      <c r="D54" s="6"/>
      <c r="E54" s="6"/>
      <c r="F54" s="3"/>
      <c r="G54" s="3"/>
      <c r="H54" s="3"/>
      <c r="I54" s="3"/>
      <c r="J54" s="3"/>
      <c r="K54" s="3"/>
      <c r="L54" s="2"/>
      <c r="M54" s="2"/>
      <c r="Q54" s="1"/>
      <c r="R54" s="1"/>
      <c r="S54" s="1"/>
      <c r="T54" s="1"/>
      <c r="U54" s="1"/>
      <c r="V54" s="1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173"/>
      <c r="C55" s="174"/>
      <c r="D55" s="175"/>
      <c r="E55" s="174"/>
      <c r="F55" s="37"/>
      <c r="G55" s="53"/>
      <c r="H55" s="53"/>
      <c r="I55" s="53"/>
      <c r="J55" s="53"/>
      <c r="K55" s="176"/>
      <c r="L55" s="2"/>
      <c r="M55" s="117"/>
      <c r="N55" s="55"/>
      <c r="O55" s="142"/>
      <c r="P55" s="60"/>
      <c r="Q55" s="60"/>
      <c r="R55" s="60"/>
      <c r="S55" s="52"/>
      <c r="T55" s="52"/>
      <c r="U55" s="52"/>
      <c r="V55" s="37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13"/>
      <c r="G56" s="2"/>
      <c r="H56" s="2"/>
      <c r="I56" s="2"/>
      <c r="J56" s="2"/>
      <c r="K56" s="2"/>
      <c r="N56" s="7"/>
      <c r="O56" s="7"/>
      <c r="P56" s="7"/>
      <c r="Q56" s="7"/>
      <c r="R56" s="8"/>
      <c r="S56" s="8"/>
      <c r="T56" s="9"/>
      <c r="U56" s="9"/>
      <c r="V56" s="9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3"/>
      <c r="C57" s="24"/>
      <c r="D57" s="3"/>
      <c r="E57" s="3"/>
      <c r="F57" s="3"/>
      <c r="G57" s="3"/>
      <c r="H57" s="3"/>
      <c r="I57" s="25"/>
      <c r="J57" s="3"/>
      <c r="K57" s="3"/>
      <c r="M57" s="2"/>
      <c r="N57" s="2"/>
      <c r="O57" s="13"/>
      <c r="P57" s="14"/>
      <c r="Q57" s="14"/>
      <c r="R57" s="2"/>
      <c r="S57" s="2"/>
      <c r="T57" s="2"/>
      <c r="U57" s="2"/>
      <c r="V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x14ac:dyDescent="0.25">
      <c r="B58" s="25"/>
      <c r="C58" s="3"/>
      <c r="D58" s="36"/>
      <c r="E58" s="37"/>
      <c r="F58" s="38"/>
      <c r="G58" s="37"/>
      <c r="H58" s="37"/>
      <c r="I58" s="37"/>
      <c r="J58" s="37"/>
      <c r="K58" s="37"/>
      <c r="M58" s="23"/>
      <c r="N58" s="24"/>
      <c r="O58" s="3"/>
      <c r="P58" s="3"/>
      <c r="Q58" s="3"/>
      <c r="R58" s="3"/>
      <c r="S58" s="3"/>
      <c r="T58" s="25"/>
      <c r="U58" s="3"/>
      <c r="V58" s="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42"/>
      <c r="C59" s="43"/>
      <c r="D59" s="44"/>
      <c r="E59" s="45"/>
      <c r="F59" s="45"/>
      <c r="G59" s="46"/>
      <c r="H59" s="47"/>
      <c r="I59" s="47"/>
      <c r="J59" s="47"/>
      <c r="K59" s="44"/>
      <c r="M59" s="25"/>
      <c r="N59" s="3"/>
      <c r="O59" s="36"/>
      <c r="P59" s="37"/>
      <c r="Q59" s="38"/>
      <c r="R59" s="37"/>
      <c r="S59" s="37"/>
      <c r="T59" s="37"/>
      <c r="U59" s="37"/>
      <c r="V59" s="37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42"/>
      <c r="C60" s="43"/>
      <c r="D60" s="44"/>
      <c r="E60" s="44"/>
      <c r="F60" s="44"/>
      <c r="G60" s="52"/>
      <c r="H60" s="52"/>
      <c r="I60" s="52"/>
      <c r="J60" s="52"/>
      <c r="K60" s="53"/>
      <c r="M60" s="42"/>
      <c r="N60" s="43"/>
      <c r="O60" s="44"/>
      <c r="P60" s="45"/>
      <c r="Q60" s="45"/>
      <c r="R60" s="46"/>
      <c r="S60" s="47"/>
      <c r="T60" s="47"/>
      <c r="U60" s="47"/>
      <c r="V60" s="44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6"/>
      <c r="C61" s="55"/>
      <c r="D61" s="44"/>
      <c r="E61" s="57"/>
      <c r="F61" s="38"/>
      <c r="G61" s="53"/>
      <c r="H61" s="53"/>
      <c r="I61" s="53"/>
      <c r="J61" s="45"/>
      <c r="K61" s="37"/>
      <c r="M61" s="42"/>
      <c r="N61" s="43"/>
      <c r="O61" s="44"/>
      <c r="P61" s="44"/>
      <c r="Q61" s="44"/>
      <c r="R61" s="52"/>
      <c r="S61" s="52"/>
      <c r="T61" s="52"/>
      <c r="U61" s="52"/>
      <c r="V61" s="53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43"/>
      <c r="D62" s="59"/>
      <c r="E62" s="60"/>
      <c r="F62" s="60"/>
      <c r="G62" s="44"/>
      <c r="H62" s="44"/>
      <c r="I62" s="44"/>
      <c r="J62" s="60"/>
      <c r="K62" s="53"/>
      <c r="M62" s="56"/>
      <c r="N62" s="55"/>
      <c r="O62" s="44"/>
      <c r="P62" s="57"/>
      <c r="Q62" s="38"/>
      <c r="R62" s="53"/>
      <c r="S62" s="53"/>
      <c r="T62" s="53"/>
      <c r="U62" s="45"/>
      <c r="V62" s="37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6"/>
      <c r="C63" s="55"/>
      <c r="D63" s="44"/>
      <c r="E63" s="38"/>
      <c r="F63" s="38"/>
      <c r="G63" s="53"/>
      <c r="H63" s="53"/>
      <c r="I63" s="53"/>
      <c r="J63" s="45"/>
      <c r="K63" s="37"/>
      <c r="M63" s="58"/>
      <c r="N63" s="43"/>
      <c r="O63" s="59"/>
      <c r="P63" s="60"/>
      <c r="Q63" s="60"/>
      <c r="R63" s="44"/>
      <c r="S63" s="44"/>
      <c r="T63" s="44"/>
      <c r="U63" s="60"/>
      <c r="V63" s="5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5"/>
      <c r="C64" s="70"/>
      <c r="D64" s="3"/>
      <c r="E64" s="37"/>
      <c r="F64" s="71"/>
      <c r="G64" s="37"/>
      <c r="H64" s="37"/>
      <c r="I64" s="37"/>
      <c r="J64" s="37"/>
      <c r="K64" s="3"/>
      <c r="M64" s="56"/>
      <c r="N64" s="55"/>
      <c r="O64" s="44"/>
      <c r="P64" s="38"/>
      <c r="Q64" s="38"/>
      <c r="R64" s="53"/>
      <c r="S64" s="53"/>
      <c r="T64" s="53"/>
      <c r="U64" s="45"/>
      <c r="V64" s="37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58"/>
      <c r="C65" s="70"/>
      <c r="D65" s="70"/>
      <c r="E65" s="37"/>
      <c r="F65" s="71"/>
      <c r="G65" s="83"/>
      <c r="H65" s="83"/>
      <c r="I65" s="83"/>
      <c r="J65" s="83"/>
      <c r="K65" s="70"/>
      <c r="M65" s="25"/>
      <c r="N65" s="70"/>
      <c r="O65" s="3"/>
      <c r="P65" s="37"/>
      <c r="Q65" s="71"/>
      <c r="R65" s="37"/>
      <c r="S65" s="37"/>
      <c r="T65" s="37"/>
      <c r="U65" s="37"/>
      <c r="V65" s="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9"/>
      <c r="C66" s="70"/>
      <c r="D66" s="70"/>
      <c r="E66" s="90"/>
      <c r="F66" s="90"/>
      <c r="G66" s="90"/>
      <c r="H66" s="90"/>
      <c r="I66" s="90"/>
      <c r="J66" s="90"/>
      <c r="K66" s="70"/>
      <c r="M66" s="58"/>
      <c r="N66" s="70"/>
      <c r="O66" s="70"/>
      <c r="P66" s="37"/>
      <c r="Q66" s="71"/>
      <c r="R66" s="83"/>
      <c r="S66" s="83"/>
      <c r="T66" s="83"/>
      <c r="U66" s="83"/>
      <c r="V66" s="70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3"/>
      <c r="C67" s="70"/>
      <c r="D67" s="37"/>
      <c r="E67" s="90"/>
      <c r="F67" s="90"/>
      <c r="G67" s="91"/>
      <c r="H67" s="91"/>
      <c r="I67" s="91"/>
      <c r="J67" s="91"/>
      <c r="K67" s="70"/>
      <c r="M67" s="89"/>
      <c r="N67" s="70"/>
      <c r="O67" s="70"/>
      <c r="P67" s="90"/>
      <c r="Q67" s="90"/>
      <c r="R67" s="90"/>
      <c r="S67" s="90"/>
      <c r="T67" s="90"/>
      <c r="U67" s="90"/>
      <c r="V67" s="70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58"/>
      <c r="C68" s="55"/>
      <c r="D68" s="44"/>
      <c r="E68" s="59"/>
      <c r="F68" s="44"/>
      <c r="G68" s="60"/>
      <c r="H68" s="60"/>
      <c r="I68" s="60"/>
      <c r="J68" s="60"/>
      <c r="K68" s="55"/>
      <c r="M68" s="23"/>
      <c r="N68" s="70"/>
      <c r="O68" s="37"/>
      <c r="P68" s="90"/>
      <c r="Q68" s="90"/>
      <c r="R68" s="91"/>
      <c r="S68" s="91"/>
      <c r="T68" s="91"/>
      <c r="U68" s="91"/>
      <c r="V68" s="70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5"/>
      <c r="C69" s="3"/>
      <c r="D69" s="36"/>
      <c r="E69" s="37"/>
      <c r="F69" s="38"/>
      <c r="G69" s="37"/>
      <c r="H69" s="37"/>
      <c r="I69" s="37"/>
      <c r="J69" s="37"/>
      <c r="K69" s="37"/>
      <c r="M69" s="58"/>
      <c r="N69" s="55"/>
      <c r="O69" s="44"/>
      <c r="P69" s="59"/>
      <c r="Q69" s="44"/>
      <c r="R69" s="60"/>
      <c r="S69" s="60"/>
      <c r="T69" s="60"/>
      <c r="U69" s="60"/>
      <c r="V69" s="5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42"/>
      <c r="C70" s="43"/>
      <c r="D70" s="44"/>
      <c r="E70" s="45"/>
      <c r="F70" s="45"/>
      <c r="G70" s="46"/>
      <c r="H70" s="47"/>
      <c r="I70" s="47"/>
      <c r="J70" s="47"/>
      <c r="K70" s="44"/>
      <c r="M70" s="25"/>
      <c r="N70" s="3"/>
      <c r="O70" s="36"/>
      <c r="P70" s="37"/>
      <c r="Q70" s="38"/>
      <c r="R70" s="37"/>
      <c r="S70" s="37"/>
      <c r="T70" s="37"/>
      <c r="U70" s="37"/>
      <c r="V70" s="37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42"/>
      <c r="C71" s="43"/>
      <c r="D71" s="44"/>
      <c r="E71" s="44"/>
      <c r="F71" s="44"/>
      <c r="G71" s="52"/>
      <c r="H71" s="52"/>
      <c r="I71" s="52"/>
      <c r="J71" s="52"/>
      <c r="K71" s="53"/>
      <c r="M71" s="42"/>
      <c r="N71" s="43"/>
      <c r="O71" s="44"/>
      <c r="P71" s="45"/>
      <c r="Q71" s="45"/>
      <c r="R71" s="46"/>
      <c r="S71" s="47"/>
      <c r="T71" s="47"/>
      <c r="U71" s="47"/>
      <c r="V71" s="44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6"/>
      <c r="C72" s="55"/>
      <c r="D72" s="44"/>
      <c r="E72" s="57"/>
      <c r="F72" s="38"/>
      <c r="G72" s="53"/>
      <c r="H72" s="53"/>
      <c r="I72" s="53"/>
      <c r="J72" s="45"/>
      <c r="K72" s="37"/>
      <c r="M72" s="42"/>
      <c r="N72" s="43"/>
      <c r="O72" s="44"/>
      <c r="P72" s="44"/>
      <c r="Q72" s="44"/>
      <c r="R72" s="52"/>
      <c r="S72" s="52"/>
      <c r="T72" s="52"/>
      <c r="U72" s="52"/>
      <c r="V72" s="53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43"/>
      <c r="D73" s="59"/>
      <c r="E73" s="60"/>
      <c r="F73" s="60"/>
      <c r="G73" s="44"/>
      <c r="H73" s="44"/>
      <c r="I73" s="44"/>
      <c r="J73" s="60"/>
      <c r="K73" s="177"/>
      <c r="M73" s="56"/>
      <c r="N73" s="55"/>
      <c r="O73" s="44"/>
      <c r="P73" s="57"/>
      <c r="Q73" s="38"/>
      <c r="R73" s="53"/>
      <c r="S73" s="53"/>
      <c r="T73" s="53"/>
      <c r="U73" s="45"/>
      <c r="V73" s="37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6"/>
      <c r="C74" s="55"/>
      <c r="D74" s="44"/>
      <c r="E74" s="38"/>
      <c r="F74" s="38"/>
      <c r="G74" s="53"/>
      <c r="H74" s="53"/>
      <c r="I74" s="53"/>
      <c r="J74" s="45"/>
      <c r="K74" s="53"/>
      <c r="M74" s="58"/>
      <c r="N74" s="43"/>
      <c r="O74" s="59"/>
      <c r="P74" s="60"/>
      <c r="Q74" s="60"/>
      <c r="R74" s="44"/>
      <c r="S74" s="44"/>
      <c r="T74" s="44"/>
      <c r="U74" s="60"/>
      <c r="V74" s="177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89"/>
      <c r="C75" s="3"/>
      <c r="D75" s="37"/>
      <c r="E75" s="97"/>
      <c r="F75" s="97"/>
      <c r="G75" s="97"/>
      <c r="H75" s="97"/>
      <c r="I75" s="97"/>
      <c r="J75" s="97"/>
      <c r="K75" s="37"/>
      <c r="M75" s="56"/>
      <c r="N75" s="55"/>
      <c r="O75" s="44"/>
      <c r="P75" s="38"/>
      <c r="Q75" s="38"/>
      <c r="R75" s="53"/>
      <c r="S75" s="53"/>
      <c r="T75" s="53"/>
      <c r="U75" s="45"/>
      <c r="V75" s="53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3" x14ac:dyDescent="0.25">
      <c r="B76" s="23"/>
      <c r="C76" s="99"/>
      <c r="D76" s="37"/>
      <c r="E76" s="83"/>
      <c r="F76" s="71"/>
      <c r="G76" s="83"/>
      <c r="H76" s="83"/>
      <c r="I76" s="83"/>
      <c r="J76" s="83"/>
      <c r="K76" s="83"/>
      <c r="M76" s="89"/>
      <c r="N76" s="3"/>
      <c r="O76" s="37"/>
      <c r="P76" s="97"/>
      <c r="Q76" s="97"/>
      <c r="R76" s="97"/>
      <c r="S76" s="97"/>
      <c r="T76" s="97"/>
      <c r="U76" s="97"/>
      <c r="V76" s="37"/>
    </row>
    <row r="77" spans="2:33" x14ac:dyDescent="0.25">
      <c r="B77" s="58"/>
      <c r="C77" s="55"/>
      <c r="D77" s="44"/>
      <c r="E77" s="44"/>
      <c r="F77" s="60"/>
      <c r="G77" s="60"/>
      <c r="H77" s="60"/>
      <c r="I77" s="60"/>
      <c r="J77" s="60"/>
      <c r="K77" s="37"/>
      <c r="M77" s="23"/>
      <c r="N77" s="99"/>
      <c r="O77" s="37"/>
      <c r="P77" s="83"/>
      <c r="Q77" s="71"/>
      <c r="R77" s="83"/>
      <c r="S77" s="83"/>
      <c r="T77" s="83"/>
      <c r="U77" s="83"/>
      <c r="V77" s="83"/>
    </row>
    <row r="78" spans="2:33" x14ac:dyDescent="0.25">
      <c r="B78" s="25"/>
      <c r="C78" s="3"/>
      <c r="D78" s="37"/>
      <c r="E78" s="37"/>
      <c r="F78" s="38"/>
      <c r="G78" s="37"/>
      <c r="H78" s="37"/>
      <c r="I78" s="37"/>
      <c r="J78" s="37"/>
      <c r="K78" s="37"/>
      <c r="M78" s="58"/>
      <c r="N78" s="55"/>
      <c r="O78" s="44"/>
      <c r="P78" s="44"/>
      <c r="Q78" s="60"/>
      <c r="R78" s="60"/>
      <c r="S78" s="60"/>
      <c r="T78" s="60"/>
      <c r="U78" s="60"/>
      <c r="V78" s="37"/>
    </row>
    <row r="79" spans="2:33" x14ac:dyDescent="0.25">
      <c r="B79" s="3"/>
      <c r="C79" s="3"/>
      <c r="D79" s="37"/>
      <c r="E79" s="37"/>
      <c r="F79" s="38"/>
      <c r="G79" s="37"/>
      <c r="H79" s="37"/>
      <c r="I79" s="37"/>
      <c r="J79" s="37"/>
      <c r="K79" s="37"/>
      <c r="M79" s="25"/>
      <c r="N79" s="3"/>
      <c r="O79" s="37"/>
      <c r="P79" s="37"/>
      <c r="Q79" s="38"/>
      <c r="R79" s="37"/>
      <c r="S79" s="37"/>
      <c r="T79" s="37"/>
      <c r="U79" s="37"/>
      <c r="V79" s="37"/>
    </row>
    <row r="80" spans="2:33" x14ac:dyDescent="0.25">
      <c r="B80" s="3"/>
      <c r="C80" s="3"/>
      <c r="D80" s="37"/>
      <c r="E80" s="37"/>
      <c r="F80" s="38"/>
      <c r="G80" s="37"/>
      <c r="H80" s="37"/>
      <c r="I80" s="37"/>
      <c r="J80" s="37"/>
      <c r="K80" s="37"/>
      <c r="M80" s="3"/>
      <c r="N80" s="3"/>
      <c r="O80" s="37"/>
      <c r="P80" s="37"/>
      <c r="Q80" s="38"/>
      <c r="R80" s="37"/>
      <c r="S80" s="37"/>
      <c r="T80" s="37"/>
      <c r="U80" s="37"/>
      <c r="V80" s="37"/>
    </row>
    <row r="81" spans="2:22" x14ac:dyDescent="0.25">
      <c r="B81" s="58"/>
      <c r="C81" s="43"/>
      <c r="D81" s="59"/>
      <c r="E81" s="60"/>
      <c r="F81" s="60"/>
      <c r="G81" s="109"/>
      <c r="H81" s="109"/>
      <c r="I81" s="109"/>
      <c r="J81" s="109"/>
      <c r="K81" s="37"/>
      <c r="M81" s="3"/>
      <c r="N81" s="3"/>
      <c r="O81" s="37"/>
      <c r="P81" s="37"/>
      <c r="Q81" s="38"/>
      <c r="R81" s="37"/>
      <c r="S81" s="37"/>
      <c r="T81" s="37"/>
      <c r="U81" s="37"/>
      <c r="V81" s="37"/>
    </row>
    <row r="82" spans="2:22" x14ac:dyDescent="0.25">
      <c r="B82" s="56"/>
      <c r="C82" s="55"/>
      <c r="D82" s="44"/>
      <c r="E82" s="60"/>
      <c r="F82" s="38"/>
      <c r="G82" s="38"/>
      <c r="H82" s="38"/>
      <c r="I82" s="38"/>
      <c r="J82" s="38"/>
      <c r="K82" s="37"/>
      <c r="M82" s="58"/>
      <c r="N82" s="43"/>
      <c r="O82" s="59"/>
      <c r="P82" s="60"/>
      <c r="Q82" s="60"/>
      <c r="R82" s="109"/>
      <c r="S82" s="109"/>
      <c r="T82" s="109"/>
      <c r="U82" s="109"/>
      <c r="V82" s="37"/>
    </row>
    <row r="83" spans="2:22" x14ac:dyDescent="0.25">
      <c r="B83" s="56"/>
      <c r="C83" s="55"/>
      <c r="D83" s="44"/>
      <c r="E83" s="60"/>
      <c r="F83" s="38"/>
      <c r="G83" s="38"/>
      <c r="H83" s="38"/>
      <c r="I83" s="38"/>
      <c r="J83" s="38"/>
      <c r="K83" s="37"/>
      <c r="M83" s="56"/>
      <c r="N83" s="55"/>
      <c r="O83" s="44"/>
      <c r="P83" s="60"/>
      <c r="Q83" s="38"/>
      <c r="R83" s="38"/>
      <c r="S83" s="38"/>
      <c r="T83" s="38"/>
      <c r="U83" s="38"/>
      <c r="V83" s="37"/>
    </row>
    <row r="84" spans="2:22" x14ac:dyDescent="0.25">
      <c r="B84" s="89"/>
      <c r="C84" s="3"/>
      <c r="D84" s="37"/>
      <c r="E84" s="97"/>
      <c r="F84" s="97"/>
      <c r="G84" s="97"/>
      <c r="H84" s="97"/>
      <c r="I84" s="97"/>
      <c r="J84" s="97"/>
      <c r="K84" s="37"/>
      <c r="M84" s="56"/>
      <c r="N84" s="55"/>
      <c r="O84" s="44"/>
      <c r="P84" s="60"/>
      <c r="Q84" s="38"/>
      <c r="R84" s="38"/>
      <c r="S84" s="38"/>
      <c r="T84" s="38"/>
      <c r="U84" s="38"/>
      <c r="V84" s="37"/>
    </row>
    <row r="85" spans="2:22" x14ac:dyDescent="0.25">
      <c r="B85" s="23"/>
      <c r="C85" s="99"/>
      <c r="D85" s="37"/>
      <c r="E85" s="83"/>
      <c r="F85" s="71"/>
      <c r="G85" s="83"/>
      <c r="H85" s="83"/>
      <c r="I85" s="83"/>
      <c r="J85" s="83"/>
      <c r="K85" s="83"/>
      <c r="M85" s="89"/>
      <c r="N85" s="3"/>
      <c r="O85" s="37"/>
      <c r="P85" s="97"/>
      <c r="Q85" s="97"/>
      <c r="R85" s="97"/>
      <c r="S85" s="97"/>
      <c r="T85" s="97"/>
      <c r="U85" s="97"/>
      <c r="V85" s="37"/>
    </row>
    <row r="86" spans="2:22" x14ac:dyDescent="0.25">
      <c r="B86" s="56"/>
      <c r="C86" s="55"/>
      <c r="D86" s="44"/>
      <c r="E86" s="38"/>
      <c r="F86" s="38"/>
      <c r="G86" s="139"/>
      <c r="H86" s="139"/>
      <c r="I86" s="139"/>
      <c r="J86" s="140"/>
      <c r="K86" s="37"/>
      <c r="M86" s="23"/>
      <c r="N86" s="99"/>
      <c r="O86" s="37"/>
      <c r="P86" s="83"/>
      <c r="Q86" s="71"/>
      <c r="R86" s="83"/>
      <c r="S86" s="83"/>
      <c r="T86" s="83"/>
      <c r="U86" s="83"/>
      <c r="V86" s="83"/>
    </row>
    <row r="87" spans="2:22" x14ac:dyDescent="0.25">
      <c r="B87" s="56"/>
      <c r="C87" s="55"/>
      <c r="D87" s="142"/>
      <c r="E87" s="60"/>
      <c r="F87" s="60"/>
      <c r="G87" s="143"/>
      <c r="H87" s="143"/>
      <c r="I87" s="143"/>
      <c r="J87" s="143"/>
      <c r="K87" s="37"/>
      <c r="M87" s="56"/>
      <c r="N87" s="55"/>
      <c r="O87" s="59"/>
      <c r="P87" s="38"/>
      <c r="Q87" s="60"/>
      <c r="R87" s="139"/>
      <c r="S87" s="139"/>
      <c r="T87" s="139"/>
      <c r="U87" s="140"/>
      <c r="V87" s="37"/>
    </row>
    <row r="88" spans="2:22" x14ac:dyDescent="0.25">
      <c r="B88" s="117"/>
      <c r="C88" s="55"/>
      <c r="D88" s="142"/>
      <c r="E88" s="60"/>
      <c r="F88" s="59"/>
      <c r="G88" s="144"/>
      <c r="H88" s="144"/>
      <c r="I88" s="144"/>
      <c r="J88" s="144"/>
      <c r="K88" s="37"/>
      <c r="M88" s="56"/>
      <c r="N88" s="55"/>
      <c r="O88" s="142"/>
      <c r="P88" s="60"/>
      <c r="Q88" s="60"/>
      <c r="R88" s="143"/>
      <c r="S88" s="143"/>
      <c r="T88" s="143"/>
      <c r="U88" s="143"/>
      <c r="V88" s="37"/>
    </row>
    <row r="89" spans="2:22" x14ac:dyDescent="0.25">
      <c r="B89" s="89"/>
      <c r="C89" s="3"/>
      <c r="D89" s="37"/>
      <c r="E89" s="97"/>
      <c r="F89" s="97"/>
      <c r="G89" s="97"/>
      <c r="H89" s="97"/>
      <c r="I89" s="97"/>
      <c r="J89" s="97"/>
      <c r="K89" s="37"/>
      <c r="M89" s="117"/>
      <c r="N89" s="55"/>
      <c r="O89" s="142"/>
      <c r="P89" s="60"/>
      <c r="Q89" s="59"/>
      <c r="R89" s="144"/>
      <c r="S89" s="144"/>
      <c r="T89" s="144"/>
      <c r="U89" s="144"/>
      <c r="V89" s="37"/>
    </row>
    <row r="90" spans="2:22" x14ac:dyDescent="0.25">
      <c r="B90" s="23"/>
      <c r="C90" s="99"/>
      <c r="D90" s="37"/>
      <c r="E90" s="83"/>
      <c r="F90" s="71"/>
      <c r="G90" s="83"/>
      <c r="H90" s="83"/>
      <c r="I90" s="83"/>
      <c r="J90" s="83"/>
      <c r="K90" s="83"/>
      <c r="M90" s="89"/>
      <c r="N90" s="3"/>
      <c r="O90" s="37"/>
      <c r="P90" s="97"/>
      <c r="Q90" s="97"/>
      <c r="R90" s="97"/>
      <c r="S90" s="97"/>
      <c r="T90" s="97"/>
      <c r="U90" s="97"/>
      <c r="V90" s="37"/>
    </row>
    <row r="91" spans="2:22" x14ac:dyDescent="0.25">
      <c r="B91" s="56"/>
      <c r="C91" s="55"/>
      <c r="D91" s="44"/>
      <c r="E91" s="60"/>
      <c r="F91" s="60"/>
      <c r="G91" s="60"/>
      <c r="H91" s="60"/>
      <c r="I91" s="60"/>
      <c r="J91" s="60"/>
      <c r="K91" s="37"/>
      <c r="M91" s="23"/>
      <c r="N91" s="99"/>
      <c r="O91" s="37"/>
      <c r="P91" s="83"/>
      <c r="Q91" s="71"/>
      <c r="R91" s="83"/>
      <c r="S91" s="83"/>
      <c r="T91" s="83"/>
      <c r="U91" s="83"/>
      <c r="V91" s="83"/>
    </row>
    <row r="92" spans="2:22" x14ac:dyDescent="0.25">
      <c r="B92" s="56"/>
      <c r="C92" s="55"/>
      <c r="D92" s="44"/>
      <c r="E92" s="60"/>
      <c r="F92" s="60"/>
      <c r="G92" s="60"/>
      <c r="H92" s="60"/>
      <c r="I92" s="60"/>
      <c r="J92" s="60"/>
      <c r="K92" s="37"/>
      <c r="M92" s="56"/>
      <c r="N92" s="55"/>
      <c r="O92" s="44"/>
      <c r="P92" s="60"/>
      <c r="Q92" s="60"/>
      <c r="R92" s="60"/>
      <c r="S92" s="60"/>
      <c r="T92" s="60"/>
      <c r="U92" s="60"/>
      <c r="V92" s="37"/>
    </row>
    <row r="93" spans="2:22" x14ac:dyDescent="0.25">
      <c r="B93" s="42"/>
      <c r="C93" s="178"/>
      <c r="D93" s="179"/>
      <c r="E93" s="38"/>
      <c r="F93" s="45"/>
      <c r="G93" s="52"/>
      <c r="H93" s="52"/>
      <c r="I93" s="52"/>
      <c r="J93" s="52"/>
      <c r="K93" s="37"/>
      <c r="M93" s="56"/>
      <c r="N93" s="55"/>
      <c r="O93" s="44"/>
      <c r="P93" s="60"/>
      <c r="Q93" s="60"/>
      <c r="R93" s="60"/>
      <c r="S93" s="60"/>
      <c r="T93" s="60"/>
      <c r="U93" s="60"/>
      <c r="V9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16,09,22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2022-09-16T03:11:57Z</dcterms:created>
  <dcterms:modified xsi:type="dcterms:W3CDTF">2022-09-16T03:12:46Z</dcterms:modified>
</cp:coreProperties>
</file>