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15" windowHeight="7230"/>
  </bookViews>
  <sheets>
    <sheet name="07,09,22" sheetId="1" r:id="rId1"/>
  </sheets>
  <calcPr calcId="145621"/>
</workbook>
</file>

<file path=xl/calcChain.xml><?xml version="1.0" encoding="utf-8"?>
<calcChain xmlns="http://schemas.openxmlformats.org/spreadsheetml/2006/main">
  <c r="U43" i="1" l="1"/>
  <c r="U44" i="1" s="1"/>
  <c r="T43" i="1"/>
  <c r="T44" i="1" s="1"/>
  <c r="S43" i="1"/>
  <c r="S44" i="1" s="1"/>
  <c r="R43" i="1"/>
  <c r="R44" i="1" s="1"/>
  <c r="Q43" i="1"/>
  <c r="Q44" i="1" s="1"/>
  <c r="J41" i="1"/>
  <c r="J42" i="1" s="1"/>
  <c r="I41" i="1"/>
  <c r="H41" i="1"/>
  <c r="H42" i="1" s="1"/>
  <c r="G41" i="1"/>
  <c r="F41" i="1"/>
  <c r="F42" i="1" s="1"/>
  <c r="U33" i="1"/>
  <c r="U34" i="1" s="1"/>
  <c r="T33" i="1"/>
  <c r="S33" i="1"/>
  <c r="S34" i="1" s="1"/>
  <c r="R33" i="1"/>
  <c r="Q33" i="1"/>
  <c r="Q34" i="1" s="1"/>
  <c r="J33" i="1"/>
  <c r="I33" i="1"/>
  <c r="I42" i="1" s="1"/>
  <c r="H33" i="1"/>
  <c r="G33" i="1"/>
  <c r="G42" i="1" s="1"/>
  <c r="F33" i="1"/>
  <c r="U24" i="1"/>
  <c r="T24" i="1"/>
  <c r="S24" i="1"/>
  <c r="R24" i="1"/>
  <c r="Q24" i="1"/>
  <c r="J24" i="1"/>
  <c r="I24" i="1"/>
  <c r="H24" i="1"/>
  <c r="G24" i="1"/>
  <c r="F24" i="1"/>
  <c r="U15" i="1"/>
  <c r="T15" i="1"/>
  <c r="T34" i="1" s="1"/>
  <c r="S15" i="1"/>
  <c r="R15" i="1"/>
  <c r="R34" i="1" s="1"/>
  <c r="Q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<sst xmlns="http://schemas.openxmlformats.org/spreadsheetml/2006/main" count="123" uniqueCount="55">
  <si>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</si>
  <si>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</si>
  <si>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</si>
  <si>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</si>
  <si>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</si>
  <si>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</si>
  <si>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</si>
  <si>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</si>
  <si>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07,09,2022г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</si>
  <si>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</si>
  <si>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</si>
  <si>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</si>
  <si>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</si>
  <si>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</si>
  <si>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</si>
  <si>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</si>
  <si>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</si>
  <si>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</si>
  <si>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</si>
  <si>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30\10</t>
  </si>
  <si>
    <t xml:space="preserve">Запеканка из творога </t>
  </si>
  <si>
    <t>Молоко сгущёное</t>
  </si>
  <si>
    <t>Чай  без сахара</t>
  </si>
  <si>
    <t>Хлеб ржаной</t>
  </si>
  <si>
    <t>ПР</t>
  </si>
  <si>
    <t>яйцо варёное</t>
  </si>
  <si>
    <t>Итого:</t>
  </si>
  <si>
    <t>Завтрак с 12лет и старше</t>
  </si>
  <si>
    <t>Завтрак с 11лети старше</t>
  </si>
  <si>
    <t>Батон</t>
  </si>
  <si>
    <t>Масло порционно</t>
  </si>
  <si>
    <t>Запеканка из творога</t>
  </si>
  <si>
    <t>200/7</t>
  </si>
  <si>
    <t>Обед     с 7лет -11лет</t>
  </si>
  <si>
    <t>Обед  с 7лет -10лет/121-00</t>
  </si>
  <si>
    <t>Икра кабачковая</t>
  </si>
  <si>
    <t xml:space="preserve">Борщ с капустой картофелем со сметаной </t>
  </si>
  <si>
    <t>200/10</t>
  </si>
  <si>
    <t xml:space="preserve">Борщ с капустой картофелем </t>
  </si>
  <si>
    <t>Плов из куриных грудок</t>
  </si>
  <si>
    <t>Компот из кураги</t>
  </si>
  <si>
    <t>Чай  с сахаром</t>
  </si>
  <si>
    <t>1 шт</t>
  </si>
  <si>
    <t>1/200</t>
  </si>
  <si>
    <t>Хлеб пшеничный</t>
  </si>
  <si>
    <t>1/150</t>
  </si>
  <si>
    <t>ИТОГО</t>
  </si>
  <si>
    <t>всего</t>
  </si>
  <si>
    <t>Обед с 11лет и старше/139,00</t>
  </si>
  <si>
    <t xml:space="preserve"> полдник   с 7 до 10лет -115-00</t>
  </si>
  <si>
    <t>Рожок песочный</t>
  </si>
  <si>
    <t>Ряженка</t>
  </si>
  <si>
    <t>Банан</t>
  </si>
  <si>
    <t>пр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</si>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</sst>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8" fillId="3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2" fillId="0" borderId="6" xfId="0" applyFont="1" applyBorder="1" applyAlignment="1">
      <alignment horizontal="center"/>
    </xf>
    <xf numFmtId="0" fontId="18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9" fillId="0" borderId="5" xfId="0" applyFont="1" applyFill="1" applyBorder="1"/>
    <xf numFmtId="0" fontId="9" fillId="0" borderId="6" xfId="0" applyFont="1" applyBorder="1"/>
    <xf numFmtId="0" fontId="11" fillId="0" borderId="6" xfId="0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2" fontId="9" fillId="0" borderId="6" xfId="0" applyNumberFormat="1" applyFont="1" applyBorder="1" applyAlignment="1"/>
    <xf numFmtId="0" fontId="22" fillId="0" borderId="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6" xfId="0" applyFont="1" applyBorder="1"/>
    <xf numFmtId="0" fontId="23" fillId="0" borderId="9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4" fillId="0" borderId="5" xfId="0" applyFont="1" applyBorder="1"/>
    <xf numFmtId="0" fontId="16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5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2" fillId="0" borderId="6" xfId="1" applyNumberFormat="1" applyFont="1" applyBorder="1" applyAlignment="1">
      <alignment horizontal="center"/>
    </xf>
    <xf numFmtId="164" fontId="22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2" fillId="0" borderId="7" xfId="1" applyNumberFormat="1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5" fillId="0" borderId="0" xfId="0" applyFont="1" applyBorder="1"/>
    <xf numFmtId="164" fontId="22" fillId="0" borderId="0" xfId="1" applyNumberFormat="1" applyFont="1" applyBorder="1" applyAlignment="1">
      <alignment horizontal="center"/>
    </xf>
    <xf numFmtId="0" fontId="22" fillId="0" borderId="0" xfId="0" applyFont="1" applyBorder="1" applyAlignment="1"/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6" xfId="0" applyFont="1" applyBorder="1"/>
    <xf numFmtId="2" fontId="2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2" fillId="0" borderId="0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22" fillId="0" borderId="0" xfId="0" applyFont="1" applyBorder="1"/>
    <xf numFmtId="0" fontId="2" fillId="0" borderId="13" xfId="0" applyFont="1" applyBorder="1"/>
    <xf numFmtId="2" fontId="23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3" fillId="0" borderId="6" xfId="0" applyFont="1" applyBorder="1"/>
    <xf numFmtId="0" fontId="2" fillId="0" borderId="0" xfId="0" applyFont="1" applyFill="1" applyBorder="1" applyAlignment="1">
      <alignment horizontal="center"/>
    </xf>
    <xf numFmtId="0" fontId="27" fillId="0" borderId="5" xfId="0" applyFont="1" applyBorder="1"/>
    <xf numFmtId="0" fontId="9" fillId="0" borderId="10" xfId="0" applyFont="1" applyBorder="1"/>
    <xf numFmtId="2" fontId="9" fillId="0" borderId="7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23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2" fillId="2" borderId="6" xfId="0" applyNumberFormat="1" applyFont="1" applyFill="1" applyBorder="1" applyAlignment="1">
      <alignment horizontal="center"/>
    </xf>
    <xf numFmtId="2" fontId="22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9" fillId="0" borderId="0" xfId="0" applyFont="1" applyFill="1" applyBorder="1"/>
    <xf numFmtId="2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" fillId="0" borderId="10" xfId="0" applyFont="1" applyBorder="1"/>
    <xf numFmtId="17" fontId="1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7" fillId="0" borderId="0" xfId="0" applyFont="1" applyBorder="1" applyAlignment="1"/>
    <xf numFmtId="2" fontId="17" fillId="0" borderId="0" xfId="0" applyNumberFormat="1" applyFont="1" applyBorder="1" applyAlignment="1"/>
    <xf numFmtId="0" fontId="15" fillId="0" borderId="5" xfId="0" applyFont="1" applyBorder="1" applyAlignment="1">
      <alignment horizontal="left"/>
    </xf>
    <xf numFmtId="0" fontId="30" fillId="0" borderId="6" xfId="0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17" fillId="0" borderId="6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/>
    <xf numFmtId="0" fontId="9" fillId="0" borderId="5" xfId="0" applyFont="1" applyBorder="1" applyAlignment="1">
      <alignment wrapText="1"/>
    </xf>
    <xf numFmtId="2" fontId="9" fillId="0" borderId="7" xfId="0" applyNumberFormat="1" applyFont="1" applyBorder="1" applyAlignment="1"/>
    <xf numFmtId="0" fontId="31" fillId="0" borderId="5" xfId="0" applyFont="1" applyBorder="1" applyAlignment="1">
      <alignment wrapText="1"/>
    </xf>
    <xf numFmtId="0" fontId="30" fillId="0" borderId="6" xfId="0" applyFont="1" applyFill="1" applyBorder="1" applyAlignment="1">
      <alignment horizontal="center"/>
    </xf>
    <xf numFmtId="0" fontId="9" fillId="0" borderId="7" xfId="0" applyFont="1" applyBorder="1"/>
    <xf numFmtId="2" fontId="29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4" xfId="0" applyFont="1" applyFill="1" applyBorder="1" applyAlignment="1">
      <alignment wrapText="1"/>
    </xf>
    <xf numFmtId="0" fontId="8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2" fontId="22" fillId="2" borderId="16" xfId="0" applyNumberFormat="1" applyFont="1" applyFill="1" applyBorder="1" applyAlignment="1">
      <alignment horizontal="center"/>
    </xf>
    <xf numFmtId="0" fontId="2" fillId="2" borderId="18" xfId="0" applyFont="1" applyFill="1" applyBorder="1"/>
    <xf numFmtId="17" fontId="9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2" fillId="2" borderId="19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2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11" fillId="0" borderId="5" xfId="0" applyFont="1" applyFill="1" applyBorder="1"/>
    <xf numFmtId="0" fontId="32" fillId="0" borderId="0" xfId="0" applyFont="1" applyBorder="1" applyAlignment="1">
      <alignment horizontal="center"/>
    </xf>
    <xf numFmtId="17" fontId="17" fillId="0" borderId="0" xfId="0" applyNumberFormat="1" applyFont="1" applyBorder="1"/>
    <xf numFmtId="17" fontId="17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workbookViewId="0">
      <selection sqref="A1:XFD104857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16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9" t="s">
        <v>17</v>
      </c>
      <c r="X7" s="21"/>
      <c r="Y7" s="22"/>
      <c r="Z7" s="3"/>
      <c r="AA7" s="3"/>
      <c r="AB7" s="3"/>
      <c r="AC7" s="3"/>
      <c r="AD7" s="3"/>
      <c r="AE7" s="23"/>
      <c r="AF7" s="3"/>
      <c r="AG7" s="3"/>
    </row>
    <row r="8" spans="1:33" ht="21.75" customHeight="1" x14ac:dyDescent="0.25">
      <c r="A8" s="24"/>
      <c r="B8" s="25"/>
      <c r="C8" s="26"/>
      <c r="D8" s="27"/>
      <c r="E8" s="28"/>
      <c r="F8" s="29"/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25"/>
      <c r="N8" s="26">
        <v>44499</v>
      </c>
      <c r="O8" s="27" t="s">
        <v>19</v>
      </c>
      <c r="P8" s="28"/>
      <c r="Q8" s="29">
        <v>8.1199999999999992</v>
      </c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3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4"/>
      <c r="B9" s="37" t="s">
        <v>20</v>
      </c>
      <c r="C9" s="38">
        <v>20</v>
      </c>
      <c r="D9" s="38">
        <v>170</v>
      </c>
      <c r="E9" s="39"/>
      <c r="F9" s="40">
        <v>61.82</v>
      </c>
      <c r="G9" s="32">
        <v>10.92</v>
      </c>
      <c r="H9" s="32">
        <v>10.58</v>
      </c>
      <c r="I9" s="31">
        <v>32</v>
      </c>
      <c r="J9" s="32">
        <v>255</v>
      </c>
      <c r="K9" s="41">
        <v>223</v>
      </c>
      <c r="L9" s="20"/>
      <c r="M9" s="37" t="s">
        <v>20</v>
      </c>
      <c r="N9" s="38">
        <v>20</v>
      </c>
      <c r="O9" s="38">
        <v>170</v>
      </c>
      <c r="P9" s="39"/>
      <c r="Q9" s="40">
        <v>61.82</v>
      </c>
      <c r="R9" s="32">
        <v>10.92</v>
      </c>
      <c r="S9" s="32">
        <v>10.58</v>
      </c>
      <c r="T9" s="31">
        <v>32</v>
      </c>
      <c r="U9" s="32">
        <v>255</v>
      </c>
      <c r="V9" s="41">
        <v>223</v>
      </c>
      <c r="X9" s="42"/>
      <c r="Y9" s="43"/>
      <c r="Z9" s="44"/>
      <c r="AA9" s="45"/>
      <c r="AB9" s="45"/>
      <c r="AC9" s="46"/>
      <c r="AD9" s="47"/>
      <c r="AE9" s="47"/>
      <c r="AF9" s="47"/>
      <c r="AG9" s="44"/>
    </row>
    <row r="10" spans="1:33" ht="19.5" customHeight="1" x14ac:dyDescent="0.25">
      <c r="B10" s="48" t="s">
        <v>21</v>
      </c>
      <c r="C10" s="49">
        <v>60</v>
      </c>
      <c r="D10" s="38">
        <v>15</v>
      </c>
      <c r="E10" s="50"/>
      <c r="F10" s="28">
        <v>4.1399999999999997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4"/>
      <c r="M10" s="48" t="s">
        <v>21</v>
      </c>
      <c r="N10" s="49">
        <v>60</v>
      </c>
      <c r="O10" s="38">
        <v>15</v>
      </c>
      <c r="P10" s="50"/>
      <c r="Q10" s="28">
        <v>4.1399999999999997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42"/>
      <c r="Y10" s="43"/>
      <c r="Z10" s="44"/>
      <c r="AA10" s="44"/>
      <c r="AB10" s="44"/>
      <c r="AC10" s="51"/>
      <c r="AD10" s="51"/>
      <c r="AE10" s="51"/>
      <c r="AF10" s="51"/>
      <c r="AG10" s="52"/>
    </row>
    <row r="11" spans="1:33" ht="18.75" customHeight="1" x14ac:dyDescent="0.25">
      <c r="B11" s="48" t="s">
        <v>22</v>
      </c>
      <c r="C11" s="49">
        <v>60</v>
      </c>
      <c r="D11" s="38">
        <v>200</v>
      </c>
      <c r="E11" s="50"/>
      <c r="F11" s="28">
        <v>0.41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3"/>
      <c r="M11" s="48" t="s">
        <v>22</v>
      </c>
      <c r="N11" s="49">
        <v>60</v>
      </c>
      <c r="O11" s="38">
        <v>200</v>
      </c>
      <c r="P11" s="50"/>
      <c r="Q11" s="28">
        <v>0.41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4"/>
      <c r="Y11" s="53"/>
      <c r="Z11" s="44"/>
      <c r="AA11" s="55"/>
      <c r="AB11" s="36"/>
      <c r="AC11" s="52"/>
      <c r="AD11" s="52"/>
      <c r="AE11" s="52"/>
      <c r="AF11" s="45"/>
      <c r="AG11" s="35"/>
    </row>
    <row r="12" spans="1:33" ht="16.5" customHeight="1" x14ac:dyDescent="0.25">
      <c r="B12" s="37" t="s">
        <v>23</v>
      </c>
      <c r="C12" s="38">
        <v>200</v>
      </c>
      <c r="D12" s="38">
        <v>30</v>
      </c>
      <c r="E12" s="56"/>
      <c r="F12" s="40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41" t="s">
        <v>24</v>
      </c>
      <c r="L12" s="20"/>
      <c r="M12" s="37" t="s">
        <v>23</v>
      </c>
      <c r="N12" s="38">
        <v>200</v>
      </c>
      <c r="O12" s="38">
        <v>30</v>
      </c>
      <c r="P12" s="56"/>
      <c r="Q12" s="40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41" t="s">
        <v>24</v>
      </c>
      <c r="X12" s="57"/>
      <c r="Y12" s="43"/>
      <c r="Z12" s="58"/>
      <c r="AA12" s="59"/>
      <c r="AB12" s="59"/>
      <c r="AC12" s="44"/>
      <c r="AD12" s="44"/>
      <c r="AE12" s="44"/>
      <c r="AF12" s="59"/>
      <c r="AG12" s="52"/>
    </row>
    <row r="13" spans="1:33" ht="13.5" customHeight="1" x14ac:dyDescent="0.25">
      <c r="B13" s="60" t="s">
        <v>25</v>
      </c>
      <c r="C13" s="61"/>
      <c r="D13" s="62">
        <v>40</v>
      </c>
      <c r="E13" s="40"/>
      <c r="F13" s="29">
        <v>9.9</v>
      </c>
      <c r="G13" s="63">
        <v>5.08</v>
      </c>
      <c r="H13" s="63">
        <v>4.5999999999999996</v>
      </c>
      <c r="I13" s="64">
        <v>0.28000000000000003</v>
      </c>
      <c r="J13" s="63">
        <v>63</v>
      </c>
      <c r="K13" s="65">
        <v>209</v>
      </c>
      <c r="L13" s="20"/>
      <c r="M13" s="60" t="s">
        <v>25</v>
      </c>
      <c r="N13" s="61"/>
      <c r="O13" s="62">
        <v>40</v>
      </c>
      <c r="P13" s="40"/>
      <c r="Q13" s="29">
        <v>9.9</v>
      </c>
      <c r="R13" s="63">
        <v>5.08</v>
      </c>
      <c r="S13" s="63">
        <v>4.5999999999999996</v>
      </c>
      <c r="T13" s="64">
        <v>0.28000000000000003</v>
      </c>
      <c r="U13" s="63">
        <v>63</v>
      </c>
      <c r="V13" s="65">
        <v>209</v>
      </c>
      <c r="X13" s="54"/>
      <c r="Y13" s="53"/>
      <c r="Z13" s="44"/>
      <c r="AA13" s="36"/>
      <c r="AB13" s="36"/>
      <c r="AC13" s="52"/>
      <c r="AD13" s="52"/>
      <c r="AE13" s="52"/>
      <c r="AF13" s="45"/>
      <c r="AG13" s="35"/>
    </row>
    <row r="14" spans="1:33" ht="10.5" customHeight="1" x14ac:dyDescent="0.25">
      <c r="B14" s="66"/>
      <c r="C14" s="67"/>
      <c r="D14" s="68"/>
      <c r="E14" s="69"/>
      <c r="F14" s="29"/>
      <c r="G14" s="70"/>
      <c r="H14" s="70"/>
      <c r="I14" s="71"/>
      <c r="J14" s="72"/>
      <c r="K14" s="73"/>
      <c r="L14" s="20"/>
      <c r="M14" s="25"/>
      <c r="N14" s="38"/>
      <c r="O14" s="28"/>
      <c r="P14" s="28"/>
      <c r="Q14" s="28"/>
      <c r="R14" s="30"/>
      <c r="S14" s="30"/>
      <c r="T14" s="31"/>
      <c r="U14" s="32"/>
      <c r="V14" s="33"/>
      <c r="X14" s="23"/>
      <c r="Y14" s="74"/>
      <c r="Z14" s="3"/>
      <c r="AA14" s="35"/>
      <c r="AB14" s="75"/>
      <c r="AC14" s="35"/>
      <c r="AD14" s="35"/>
      <c r="AE14" s="35"/>
      <c r="AF14" s="35"/>
      <c r="AG14" s="3"/>
    </row>
    <row r="15" spans="1:33" x14ac:dyDescent="0.25">
      <c r="B15" s="76" t="s">
        <v>26</v>
      </c>
      <c r="C15" s="77"/>
      <c r="D15" s="78"/>
      <c r="E15" s="70"/>
      <c r="F15" s="79">
        <f>SUM(F8:F14)</f>
        <v>78</v>
      </c>
      <c r="G15" s="70">
        <f>SUM(G8:G14)</f>
        <v>21.060000000000002</v>
      </c>
      <c r="H15" s="70">
        <f t="shared" ref="H15:J15" si="0">SUM(H8:H14)</f>
        <v>22.730000000000004</v>
      </c>
      <c r="I15" s="70">
        <f t="shared" si="0"/>
        <v>60.489999999999995</v>
      </c>
      <c r="J15" s="70">
        <f t="shared" si="0"/>
        <v>508.29</v>
      </c>
      <c r="K15" s="80"/>
      <c r="L15" s="20"/>
      <c r="M15" s="81" t="s">
        <v>26</v>
      </c>
      <c r="N15" s="82"/>
      <c r="O15" s="83"/>
      <c r="P15" s="40"/>
      <c r="Q15" s="84">
        <f>SUM(Q7:Q14)</f>
        <v>86.12</v>
      </c>
      <c r="R15" s="84">
        <f>SUM(R7:R14)</f>
        <v>21.060000000000002</v>
      </c>
      <c r="S15" s="84">
        <f>SUM(S7:S14)</f>
        <v>22.730000000000004</v>
      </c>
      <c r="T15" s="85">
        <f>SUM(T7:T14)</f>
        <v>60.489999999999995</v>
      </c>
      <c r="U15" s="84">
        <f>SUM(U7:U14)</f>
        <v>508.29</v>
      </c>
      <c r="V15" s="86"/>
      <c r="X15" s="57"/>
      <c r="Y15" s="74"/>
      <c r="Z15" s="74"/>
      <c r="AA15" s="35"/>
      <c r="AB15" s="75"/>
      <c r="AC15" s="87"/>
      <c r="AD15" s="87"/>
      <c r="AE15" s="87"/>
      <c r="AF15" s="87"/>
      <c r="AG15" s="74"/>
    </row>
    <row r="16" spans="1:33" ht="22.5" x14ac:dyDescent="0.25">
      <c r="B16" s="88" t="s">
        <v>27</v>
      </c>
      <c r="C16" s="82"/>
      <c r="D16" s="77"/>
      <c r="E16" s="89"/>
      <c r="F16" s="84"/>
      <c r="G16" s="70"/>
      <c r="H16" s="70"/>
      <c r="I16" s="71"/>
      <c r="J16" s="70"/>
      <c r="K16" s="65"/>
      <c r="L16" s="20"/>
      <c r="M16" s="88" t="s">
        <v>28</v>
      </c>
      <c r="N16" s="90"/>
      <c r="O16" s="90"/>
      <c r="P16" s="84"/>
      <c r="Q16" s="91"/>
      <c r="R16" s="91"/>
      <c r="S16" s="91"/>
      <c r="T16" s="91"/>
      <c r="U16" s="91"/>
      <c r="V16" s="86"/>
      <c r="X16" s="92"/>
      <c r="Y16" s="74"/>
      <c r="Z16" s="74"/>
      <c r="AA16" s="93"/>
      <c r="AB16" s="93"/>
      <c r="AC16" s="93"/>
      <c r="AD16" s="93"/>
      <c r="AE16" s="93"/>
      <c r="AF16" s="93"/>
      <c r="AG16" s="74"/>
    </row>
    <row r="17" spans="1:33" x14ac:dyDescent="0.25">
      <c r="A17" s="24"/>
      <c r="B17" s="25" t="s">
        <v>29</v>
      </c>
      <c r="C17" s="38">
        <v>20</v>
      </c>
      <c r="D17" s="38">
        <v>30</v>
      </c>
      <c r="E17" s="28"/>
      <c r="F17" s="29">
        <v>1.7</v>
      </c>
      <c r="G17" s="30">
        <v>0.7</v>
      </c>
      <c r="H17" s="30">
        <v>0.03</v>
      </c>
      <c r="I17" s="31">
        <v>14.49</v>
      </c>
      <c r="J17" s="32">
        <v>40.14</v>
      </c>
      <c r="K17" s="41" t="s">
        <v>24</v>
      </c>
      <c r="L17" s="53"/>
      <c r="M17" s="25" t="s">
        <v>29</v>
      </c>
      <c r="N17" s="38">
        <v>20</v>
      </c>
      <c r="O17" s="38">
        <v>30</v>
      </c>
      <c r="P17" s="28"/>
      <c r="Q17" s="29">
        <v>1.7</v>
      </c>
      <c r="R17" s="30">
        <v>0.7</v>
      </c>
      <c r="S17" s="30">
        <v>0.03</v>
      </c>
      <c r="T17" s="31">
        <v>14.49</v>
      </c>
      <c r="U17" s="32">
        <v>40.14</v>
      </c>
      <c r="V17" s="41" t="s">
        <v>24</v>
      </c>
      <c r="X17" s="21"/>
      <c r="Y17" s="74"/>
      <c r="Z17" s="35"/>
      <c r="AA17" s="93"/>
      <c r="AB17" s="93"/>
      <c r="AC17" s="94"/>
      <c r="AD17" s="94"/>
      <c r="AE17" s="94"/>
      <c r="AF17" s="94"/>
      <c r="AG17" s="74"/>
    </row>
    <row r="18" spans="1:33" x14ac:dyDescent="0.25">
      <c r="B18" s="37" t="s">
        <v>30</v>
      </c>
      <c r="C18" s="38">
        <v>20</v>
      </c>
      <c r="D18" s="95">
        <v>15</v>
      </c>
      <c r="E18" s="39"/>
      <c r="F18" s="40">
        <v>7.95</v>
      </c>
      <c r="G18" s="96">
        <v>0.12</v>
      </c>
      <c r="H18" s="97">
        <v>6.37</v>
      </c>
      <c r="I18" s="32">
        <v>4.6900000000000004</v>
      </c>
      <c r="J18" s="96">
        <v>132</v>
      </c>
      <c r="K18" s="41">
        <v>14</v>
      </c>
      <c r="L18" s="53"/>
      <c r="M18" s="37" t="s">
        <v>30</v>
      </c>
      <c r="N18" s="38">
        <v>20</v>
      </c>
      <c r="O18" s="95">
        <v>15</v>
      </c>
      <c r="P18" s="39"/>
      <c r="Q18" s="40">
        <v>7.95</v>
      </c>
      <c r="R18" s="96">
        <v>0.12</v>
      </c>
      <c r="S18" s="97">
        <v>6.37</v>
      </c>
      <c r="T18" s="32">
        <v>4.6900000000000004</v>
      </c>
      <c r="U18" s="96">
        <v>132</v>
      </c>
      <c r="V18" s="41">
        <v>14</v>
      </c>
      <c r="X18" s="57"/>
      <c r="Y18" s="53"/>
      <c r="Z18" s="44"/>
      <c r="AA18" s="58"/>
      <c r="AB18" s="44"/>
      <c r="AC18" s="59"/>
      <c r="AD18" s="59"/>
      <c r="AE18" s="59"/>
      <c r="AF18" s="59"/>
      <c r="AG18" s="53"/>
    </row>
    <row r="19" spans="1:33" x14ac:dyDescent="0.25">
      <c r="B19" s="37" t="s">
        <v>31</v>
      </c>
      <c r="C19" s="38" t="s">
        <v>32</v>
      </c>
      <c r="D19" s="38">
        <v>200</v>
      </c>
      <c r="E19" s="28"/>
      <c r="F19" s="28">
        <v>66.900000000000006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31</v>
      </c>
      <c r="N19" s="38" t="s">
        <v>32</v>
      </c>
      <c r="O19" s="38">
        <v>200</v>
      </c>
      <c r="P19" s="28"/>
      <c r="Q19" s="28">
        <v>66.900000000000006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3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48" t="s">
        <v>21</v>
      </c>
      <c r="C20" s="49">
        <v>60</v>
      </c>
      <c r="D20" s="38">
        <v>15</v>
      </c>
      <c r="E20" s="50"/>
      <c r="F20" s="28">
        <v>4.1399999999999997</v>
      </c>
      <c r="G20" s="32">
        <v>0.8</v>
      </c>
      <c r="H20" s="32">
        <v>1.1000000000000001</v>
      </c>
      <c r="I20" s="31">
        <v>6.2</v>
      </c>
      <c r="J20" s="32">
        <v>26.7</v>
      </c>
      <c r="K20" s="41">
        <v>326</v>
      </c>
      <c r="L20" s="20"/>
      <c r="M20" s="48" t="s">
        <v>21</v>
      </c>
      <c r="N20" s="49">
        <v>60</v>
      </c>
      <c r="O20" s="38">
        <v>15</v>
      </c>
      <c r="P20" s="50"/>
      <c r="Q20" s="28">
        <v>4.1399999999999997</v>
      </c>
      <c r="R20" s="32">
        <v>0.8</v>
      </c>
      <c r="S20" s="32">
        <v>1.1000000000000001</v>
      </c>
      <c r="T20" s="31">
        <v>6.2</v>
      </c>
      <c r="U20" s="32">
        <v>26.7</v>
      </c>
      <c r="V20" s="41">
        <v>326</v>
      </c>
      <c r="X20" s="42"/>
      <c r="Y20" s="43"/>
      <c r="Z20" s="44"/>
      <c r="AA20" s="45"/>
      <c r="AB20" s="45"/>
      <c r="AC20" s="46"/>
      <c r="AD20" s="47"/>
      <c r="AE20" s="47"/>
      <c r="AF20" s="47"/>
      <c r="AG20" s="44"/>
    </row>
    <row r="21" spans="1:33" ht="20.25" customHeight="1" x14ac:dyDescent="0.25">
      <c r="B21" s="60" t="s">
        <v>25</v>
      </c>
      <c r="C21" s="61"/>
      <c r="D21" s="62">
        <v>40</v>
      </c>
      <c r="E21" s="40"/>
      <c r="F21" s="29">
        <v>9.9</v>
      </c>
      <c r="G21" s="63">
        <v>5.08</v>
      </c>
      <c r="H21" s="63">
        <v>4.5999999999999996</v>
      </c>
      <c r="I21" s="64">
        <v>0.28000000000000003</v>
      </c>
      <c r="J21" s="63">
        <v>63</v>
      </c>
      <c r="K21" s="65">
        <v>209</v>
      </c>
      <c r="L21" s="20"/>
      <c r="M21" s="60" t="s">
        <v>25</v>
      </c>
      <c r="N21" s="61"/>
      <c r="O21" s="62">
        <v>40</v>
      </c>
      <c r="P21" s="40"/>
      <c r="Q21" s="29">
        <v>9.9</v>
      </c>
      <c r="R21" s="63">
        <v>5.08</v>
      </c>
      <c r="S21" s="63">
        <v>4.5999999999999996</v>
      </c>
      <c r="T21" s="64">
        <v>0.28000000000000003</v>
      </c>
      <c r="U21" s="63">
        <v>63</v>
      </c>
      <c r="V21" s="65">
        <v>209</v>
      </c>
      <c r="X21" s="42"/>
      <c r="Y21" s="43"/>
      <c r="Z21" s="44"/>
      <c r="AA21" s="44"/>
      <c r="AB21" s="44"/>
      <c r="AC21" s="51"/>
      <c r="AD21" s="51"/>
      <c r="AE21" s="51"/>
      <c r="AF21" s="51"/>
      <c r="AG21" s="52"/>
    </row>
    <row r="22" spans="1:33" ht="14.25" customHeight="1" x14ac:dyDescent="0.25">
      <c r="B22" s="48" t="s">
        <v>22</v>
      </c>
      <c r="C22" s="38"/>
      <c r="D22" s="38">
        <v>200</v>
      </c>
      <c r="E22" s="56"/>
      <c r="F22" s="28">
        <v>0.41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48" t="s">
        <v>22</v>
      </c>
      <c r="N22" s="38"/>
      <c r="O22" s="38">
        <v>200</v>
      </c>
      <c r="P22" s="56"/>
      <c r="Q22" s="28">
        <v>0.41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4"/>
      <c r="Y22" s="53"/>
      <c r="Z22" s="44"/>
      <c r="AA22" s="55"/>
      <c r="AB22" s="36"/>
      <c r="AC22" s="52"/>
      <c r="AD22" s="52"/>
      <c r="AE22" s="52"/>
      <c r="AF22" s="45"/>
      <c r="AG22" s="35"/>
    </row>
    <row r="23" spans="1:33" ht="15.75" customHeight="1" x14ac:dyDescent="0.25">
      <c r="B23" s="37" t="s">
        <v>23</v>
      </c>
      <c r="C23" s="38"/>
      <c r="D23" s="28">
        <v>30</v>
      </c>
      <c r="E23" s="28"/>
      <c r="F23" s="28"/>
      <c r="G23" s="32">
        <v>1.98</v>
      </c>
      <c r="H23" s="32">
        <v>0.36</v>
      </c>
      <c r="I23" s="31">
        <v>10.02</v>
      </c>
      <c r="J23" s="32">
        <v>51.99</v>
      </c>
      <c r="K23" s="41" t="s">
        <v>24</v>
      </c>
      <c r="L23" s="20"/>
      <c r="M23" s="37" t="s">
        <v>23</v>
      </c>
      <c r="N23" s="38"/>
      <c r="O23" s="28">
        <v>30</v>
      </c>
      <c r="P23" s="28"/>
      <c r="Q23" s="28"/>
      <c r="R23" s="32">
        <v>1.98</v>
      </c>
      <c r="S23" s="32">
        <v>0.36</v>
      </c>
      <c r="T23" s="31">
        <v>10.02</v>
      </c>
      <c r="U23" s="32">
        <v>51.99</v>
      </c>
      <c r="V23" s="41" t="s">
        <v>24</v>
      </c>
      <c r="X23" s="57"/>
      <c r="Y23" s="43"/>
      <c r="Z23" s="58"/>
      <c r="AA23" s="59"/>
      <c r="AB23" s="59"/>
      <c r="AC23" s="44"/>
      <c r="AD23" s="44"/>
      <c r="AE23" s="44"/>
      <c r="AF23" s="59"/>
      <c r="AG23" s="52"/>
    </row>
    <row r="24" spans="1:33" x14ac:dyDescent="0.25">
      <c r="B24" s="76" t="s">
        <v>26</v>
      </c>
      <c r="C24" s="77"/>
      <c r="D24" s="78"/>
      <c r="E24" s="70"/>
      <c r="F24" s="79">
        <f>SUM(F17:F23)</f>
        <v>91.000000000000014</v>
      </c>
      <c r="G24" s="79">
        <f t="shared" ref="G24:J24" si="1">SUM(G17:G23)</f>
        <v>21.919999999999998</v>
      </c>
      <c r="H24" s="79">
        <f t="shared" si="1"/>
        <v>25</v>
      </c>
      <c r="I24" s="79">
        <f t="shared" si="1"/>
        <v>73.36</v>
      </c>
      <c r="J24" s="79">
        <f t="shared" si="1"/>
        <v>616.62999999999988</v>
      </c>
      <c r="K24" s="80"/>
      <c r="L24" s="20"/>
      <c r="M24" s="81" t="s">
        <v>26</v>
      </c>
      <c r="N24" s="98"/>
      <c r="O24" s="40"/>
      <c r="P24" s="79"/>
      <c r="Q24" s="79">
        <f>SUM(Q17:Q23)</f>
        <v>91.000000000000014</v>
      </c>
      <c r="R24" s="79">
        <f>SUM(R17:R23)</f>
        <v>21.919999999999998</v>
      </c>
      <c r="S24" s="79">
        <f>SUM(S17:S23)</f>
        <v>25</v>
      </c>
      <c r="T24" s="99">
        <f>SUM(T17:T23)</f>
        <v>73.36</v>
      </c>
      <c r="U24" s="79">
        <f>SUM(U17:U23)</f>
        <v>616.62999999999988</v>
      </c>
      <c r="V24" s="100"/>
      <c r="X24" s="54"/>
      <c r="Y24" s="53"/>
      <c r="Z24" s="44"/>
      <c r="AA24" s="36"/>
      <c r="AB24" s="36"/>
      <c r="AC24" s="52"/>
      <c r="AD24" s="52"/>
      <c r="AE24" s="52"/>
      <c r="AF24" s="45"/>
      <c r="AG24" s="52"/>
    </row>
    <row r="25" spans="1:33" x14ac:dyDescent="0.25">
      <c r="A25" s="1"/>
      <c r="B25" s="101" t="s">
        <v>33</v>
      </c>
      <c r="C25" s="77"/>
      <c r="D25" s="78"/>
      <c r="E25" s="70"/>
      <c r="F25" s="70"/>
      <c r="G25" s="70"/>
      <c r="H25" s="71"/>
      <c r="I25" s="70"/>
      <c r="J25" s="80"/>
      <c r="K25" s="80"/>
      <c r="L25" s="53"/>
      <c r="M25" s="88" t="s">
        <v>34</v>
      </c>
      <c r="N25" s="98"/>
      <c r="O25" s="40"/>
      <c r="P25" s="79"/>
      <c r="Q25" s="79"/>
      <c r="R25" s="79"/>
      <c r="S25" s="79"/>
      <c r="T25" s="99"/>
      <c r="U25" s="79"/>
      <c r="V25" s="100"/>
      <c r="X25" s="92"/>
      <c r="Y25" s="3"/>
      <c r="Z25" s="35"/>
      <c r="AA25" s="102"/>
      <c r="AB25" s="102"/>
      <c r="AC25" s="102"/>
      <c r="AD25" s="102"/>
      <c r="AE25" s="102"/>
      <c r="AF25" s="102"/>
      <c r="AG25" s="35"/>
    </row>
    <row r="26" spans="1:33" x14ac:dyDescent="0.25">
      <c r="A26" s="24"/>
      <c r="B26" s="37" t="s">
        <v>35</v>
      </c>
      <c r="C26" s="61"/>
      <c r="D26" s="38">
        <v>60</v>
      </c>
      <c r="E26" s="29"/>
      <c r="F26" s="103">
        <v>13.93</v>
      </c>
      <c r="G26" s="32">
        <v>0.72</v>
      </c>
      <c r="H26" s="32">
        <v>2.83</v>
      </c>
      <c r="I26" s="31">
        <v>7.62</v>
      </c>
      <c r="J26" s="32">
        <v>46.5</v>
      </c>
      <c r="K26" s="41">
        <v>57</v>
      </c>
      <c r="L26" s="54"/>
      <c r="M26" s="37" t="s">
        <v>35</v>
      </c>
      <c r="N26" s="61"/>
      <c r="O26" s="38">
        <v>25</v>
      </c>
      <c r="P26" s="29"/>
      <c r="Q26" s="103">
        <v>4.25</v>
      </c>
      <c r="R26" s="32">
        <v>0.72</v>
      </c>
      <c r="S26" s="32">
        <v>2.83</v>
      </c>
      <c r="T26" s="31">
        <v>7.62</v>
      </c>
      <c r="U26" s="32">
        <v>46.5</v>
      </c>
      <c r="V26" s="41">
        <v>57</v>
      </c>
      <c r="X26" s="21"/>
      <c r="Y26" s="104"/>
      <c r="Z26" s="35"/>
      <c r="AA26" s="87"/>
      <c r="AB26" s="75"/>
      <c r="AC26" s="87"/>
      <c r="AD26" s="87"/>
      <c r="AE26" s="87"/>
      <c r="AF26" s="87"/>
      <c r="AG26" s="87"/>
    </row>
    <row r="27" spans="1:33" ht="24.75" customHeight="1" x14ac:dyDescent="0.25">
      <c r="A27" s="24"/>
      <c r="B27" s="37" t="s">
        <v>36</v>
      </c>
      <c r="C27" s="105"/>
      <c r="D27" s="38" t="s">
        <v>37</v>
      </c>
      <c r="E27" s="29"/>
      <c r="F27" s="106">
        <v>11.66</v>
      </c>
      <c r="G27" s="32">
        <v>1.7</v>
      </c>
      <c r="H27" s="32">
        <v>4.9000000000000004</v>
      </c>
      <c r="I27" s="31">
        <v>13.08</v>
      </c>
      <c r="J27" s="32">
        <v>87.7</v>
      </c>
      <c r="K27" s="41">
        <v>82</v>
      </c>
      <c r="M27" s="37" t="s">
        <v>38</v>
      </c>
      <c r="N27" s="105"/>
      <c r="O27" s="38">
        <v>200</v>
      </c>
      <c r="P27" s="29"/>
      <c r="Q27" s="106">
        <v>5.45</v>
      </c>
      <c r="R27" s="32">
        <v>1.7</v>
      </c>
      <c r="S27" s="32">
        <v>4.9000000000000004</v>
      </c>
      <c r="T27" s="31">
        <v>13.08</v>
      </c>
      <c r="U27" s="32">
        <v>87.7</v>
      </c>
      <c r="V27" s="41">
        <v>82</v>
      </c>
      <c r="X27" s="57"/>
      <c r="Y27" s="53"/>
      <c r="Z27" s="44"/>
      <c r="AA27" s="44"/>
      <c r="AB27" s="59"/>
      <c r="AC27" s="59"/>
      <c r="AD27" s="59"/>
      <c r="AE27" s="59"/>
      <c r="AF27" s="59"/>
      <c r="AG27" s="35"/>
    </row>
    <row r="28" spans="1:33" ht="18.75" customHeight="1" x14ac:dyDescent="0.25">
      <c r="A28" s="24"/>
      <c r="B28" s="37" t="s">
        <v>39</v>
      </c>
      <c r="C28" s="38">
        <v>200</v>
      </c>
      <c r="D28" s="38">
        <v>180</v>
      </c>
      <c r="E28" s="107"/>
      <c r="F28" s="106">
        <v>36.450000000000003</v>
      </c>
      <c r="G28" s="32">
        <v>15.25</v>
      </c>
      <c r="H28" s="32">
        <v>11.42</v>
      </c>
      <c r="I28" s="31">
        <v>35.159999999999997</v>
      </c>
      <c r="J28" s="32">
        <v>279.8</v>
      </c>
      <c r="K28" s="41">
        <v>291</v>
      </c>
      <c r="M28" s="37" t="s">
        <v>39</v>
      </c>
      <c r="N28" s="38">
        <v>200</v>
      </c>
      <c r="O28" s="38">
        <v>120</v>
      </c>
      <c r="P28" s="107"/>
      <c r="Q28" s="106">
        <v>20.82</v>
      </c>
      <c r="R28" s="32">
        <v>15.25</v>
      </c>
      <c r="S28" s="32">
        <v>11.42</v>
      </c>
      <c r="T28" s="31">
        <v>35.159999999999997</v>
      </c>
      <c r="U28" s="32">
        <v>279.8</v>
      </c>
      <c r="V28" s="41">
        <v>291</v>
      </c>
      <c r="X28" s="23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7" t="s">
        <v>40</v>
      </c>
      <c r="C29" s="61"/>
      <c r="D29" s="38">
        <v>200</v>
      </c>
      <c r="E29" s="108"/>
      <c r="F29" s="40">
        <v>12.24</v>
      </c>
      <c r="G29" s="39">
        <v>0.77</v>
      </c>
      <c r="H29" s="39">
        <v>4.4999999999999998E-2</v>
      </c>
      <c r="I29" s="109">
        <v>27.62</v>
      </c>
      <c r="J29" s="39">
        <v>114.8</v>
      </c>
      <c r="K29" s="41">
        <v>348</v>
      </c>
      <c r="M29" s="37" t="s">
        <v>41</v>
      </c>
      <c r="N29" s="38" t="s">
        <v>42</v>
      </c>
      <c r="O29" s="110" t="s">
        <v>43</v>
      </c>
      <c r="P29" s="110"/>
      <c r="Q29" s="29">
        <v>2.38</v>
      </c>
      <c r="R29" s="39">
        <v>0.77</v>
      </c>
      <c r="S29" s="39">
        <v>4.4999999999999998E-2</v>
      </c>
      <c r="T29" s="109">
        <v>27.62</v>
      </c>
      <c r="U29" s="39">
        <v>114.8</v>
      </c>
      <c r="V29" s="41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44</v>
      </c>
      <c r="C30" s="56" t="s">
        <v>45</v>
      </c>
      <c r="D30" s="38">
        <v>35</v>
      </c>
      <c r="E30" s="56"/>
      <c r="F30" s="40">
        <v>1.98</v>
      </c>
      <c r="G30" s="32">
        <v>4.74</v>
      </c>
      <c r="H30" s="32">
        <v>0.6</v>
      </c>
      <c r="I30" s="31">
        <v>28.98</v>
      </c>
      <c r="J30" s="32">
        <v>140.28</v>
      </c>
      <c r="K30" s="41" t="s">
        <v>24</v>
      </c>
      <c r="M30" s="37" t="s">
        <v>44</v>
      </c>
      <c r="N30" s="56" t="s">
        <v>45</v>
      </c>
      <c r="O30" s="38">
        <v>35</v>
      </c>
      <c r="P30" s="56"/>
      <c r="Q30" s="40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41" t="s">
        <v>24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23</v>
      </c>
      <c r="C31" s="56"/>
      <c r="D31" s="38">
        <v>30</v>
      </c>
      <c r="E31" s="40"/>
      <c r="F31" s="40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41" t="s">
        <v>24</v>
      </c>
      <c r="M31" s="37" t="s">
        <v>23</v>
      </c>
      <c r="N31" s="56"/>
      <c r="O31" s="38">
        <v>30</v>
      </c>
      <c r="P31" s="40"/>
      <c r="Q31" s="40"/>
      <c r="R31" s="32">
        <v>1.98</v>
      </c>
      <c r="S31" s="32">
        <v>0.36</v>
      </c>
      <c r="T31" s="31">
        <v>10.02</v>
      </c>
      <c r="U31" s="32">
        <v>51.99</v>
      </c>
      <c r="V31" s="41" t="s">
        <v>24</v>
      </c>
      <c r="X31" s="57"/>
      <c r="Y31" s="43"/>
      <c r="Z31" s="58"/>
      <c r="AA31" s="59"/>
      <c r="AB31" s="59"/>
      <c r="AC31" s="111"/>
      <c r="AD31" s="111"/>
      <c r="AE31" s="111"/>
      <c r="AF31" s="111"/>
      <c r="AG31" s="35"/>
    </row>
    <row r="32" spans="1:33" ht="10.5" customHeight="1" x14ac:dyDescent="0.25">
      <c r="B32" s="37"/>
      <c r="C32" s="56"/>
      <c r="D32" s="38"/>
      <c r="E32" s="40"/>
      <c r="F32" s="40"/>
      <c r="G32" s="32"/>
      <c r="H32" s="32"/>
      <c r="I32" s="31"/>
      <c r="J32" s="32"/>
      <c r="K32" s="41"/>
      <c r="M32" s="37"/>
      <c r="N32" s="56"/>
      <c r="O32" s="38"/>
      <c r="P32" s="40"/>
      <c r="Q32" s="40"/>
      <c r="R32" s="32"/>
      <c r="S32" s="32"/>
      <c r="T32" s="31"/>
      <c r="U32" s="32"/>
      <c r="V32" s="41"/>
      <c r="X32" s="54"/>
      <c r="Y32" s="53"/>
      <c r="Z32" s="44"/>
      <c r="AA32" s="59"/>
      <c r="AB32" s="36"/>
      <c r="AC32" s="36"/>
      <c r="AD32" s="36"/>
      <c r="AE32" s="36"/>
      <c r="AF32" s="36"/>
      <c r="AG32" s="35"/>
    </row>
    <row r="33" spans="1:33" ht="14.25" customHeight="1" x14ac:dyDescent="0.25">
      <c r="B33" s="112" t="s">
        <v>46</v>
      </c>
      <c r="C33" s="113"/>
      <c r="D33" s="38"/>
      <c r="E33" s="114"/>
      <c r="F33" s="115">
        <f>SUM(F26:F32)</f>
        <v>78</v>
      </c>
      <c r="G33" s="115">
        <f>SUM(G26:G32)</f>
        <v>25.16</v>
      </c>
      <c r="H33" s="115">
        <f>SUM(H26:H32)</f>
        <v>20.155000000000001</v>
      </c>
      <c r="I33" s="116">
        <f>SUM(I26:I32)</f>
        <v>122.48</v>
      </c>
      <c r="J33" s="115">
        <f>SUM(J26:J32)</f>
        <v>721.06999999999994</v>
      </c>
      <c r="K33" s="80"/>
      <c r="M33" s="81" t="s">
        <v>26</v>
      </c>
      <c r="N33" s="61"/>
      <c r="O33" s="117"/>
      <c r="P33" s="118"/>
      <c r="Q33" s="79">
        <f>SUM(Q26:Q32)</f>
        <v>34.879999999999995</v>
      </c>
      <c r="R33" s="79">
        <f>SUM(R26:R32)</f>
        <v>25.16</v>
      </c>
      <c r="S33" s="79">
        <f>SUM(S26:S32)</f>
        <v>20.155000000000001</v>
      </c>
      <c r="T33" s="99">
        <f>SUM(T26:T32)</f>
        <v>122.48</v>
      </c>
      <c r="U33" s="79">
        <f>SUM(U26:U32)</f>
        <v>721.06999999999994</v>
      </c>
      <c r="V33" s="100"/>
      <c r="X33" s="54"/>
      <c r="Y33" s="53"/>
      <c r="Z33" s="44"/>
      <c r="AA33" s="59"/>
      <c r="AB33" s="36"/>
      <c r="AC33" s="36"/>
      <c r="AD33" s="36"/>
      <c r="AE33" s="36"/>
      <c r="AF33" s="36"/>
      <c r="AG33" s="35"/>
    </row>
    <row r="34" spans="1:33" ht="11.25" customHeight="1" x14ac:dyDescent="0.25">
      <c r="B34" s="119"/>
      <c r="C34" s="120"/>
      <c r="D34" s="121"/>
      <c r="E34" s="122"/>
      <c r="F34" s="117"/>
      <c r="G34" s="123"/>
      <c r="H34" s="123"/>
      <c r="I34" s="124"/>
      <c r="J34" s="123"/>
      <c r="K34" s="80"/>
      <c r="M34" s="125" t="s">
        <v>47</v>
      </c>
      <c r="N34" s="126"/>
      <c r="O34" s="127"/>
      <c r="P34" s="128"/>
      <c r="Q34" s="129">
        <f>Q33+Q15</f>
        <v>121</v>
      </c>
      <c r="R34" s="129">
        <f t="shared" ref="R34:U34" si="2">R33+R15</f>
        <v>46.22</v>
      </c>
      <c r="S34" s="129">
        <f t="shared" si="2"/>
        <v>42.885000000000005</v>
      </c>
      <c r="T34" s="130">
        <f t="shared" si="2"/>
        <v>182.97</v>
      </c>
      <c r="U34" s="129">
        <f t="shared" si="2"/>
        <v>1229.3599999999999</v>
      </c>
      <c r="V34" s="131"/>
      <c r="X34" s="92"/>
      <c r="Y34" s="3"/>
      <c r="Z34" s="35"/>
      <c r="AA34" s="102"/>
      <c r="AB34" s="102"/>
      <c r="AC34" s="102"/>
      <c r="AD34" s="102"/>
      <c r="AE34" s="102"/>
      <c r="AF34" s="102"/>
      <c r="AG34" s="35"/>
    </row>
    <row r="35" spans="1:33" ht="22.5" customHeight="1" x14ac:dyDescent="0.25">
      <c r="A35" s="24"/>
      <c r="B35" s="37"/>
      <c r="C35" s="113"/>
      <c r="D35" s="56"/>
      <c r="E35" s="122"/>
      <c r="F35" s="118"/>
      <c r="G35" s="118"/>
      <c r="H35" s="118"/>
      <c r="I35" s="132"/>
      <c r="J35" s="118"/>
      <c r="K35" s="65"/>
      <c r="M35" s="88" t="s">
        <v>48</v>
      </c>
      <c r="N35" s="133"/>
      <c r="O35" s="117"/>
      <c r="P35" s="117"/>
      <c r="Q35" s="134"/>
      <c r="R35" s="135"/>
      <c r="S35" s="135"/>
      <c r="T35" s="136"/>
      <c r="U35" s="135"/>
      <c r="V35" s="100"/>
      <c r="X35" s="21"/>
      <c r="Y35" s="104"/>
      <c r="Z35" s="35"/>
      <c r="AA35" s="87"/>
      <c r="AB35" s="75"/>
      <c r="AC35" s="87"/>
      <c r="AD35" s="87"/>
      <c r="AE35" s="87"/>
      <c r="AF35" s="87"/>
      <c r="AG35" s="87"/>
    </row>
    <row r="36" spans="1:33" ht="22.5" x14ac:dyDescent="0.25">
      <c r="B36" s="88" t="s">
        <v>49</v>
      </c>
      <c r="C36" s="137"/>
      <c r="D36" s="138"/>
      <c r="E36" s="139"/>
      <c r="F36" s="40"/>
      <c r="G36" s="40"/>
      <c r="H36" s="40"/>
      <c r="I36" s="140"/>
      <c r="J36" s="40"/>
      <c r="K36" s="80"/>
      <c r="M36" s="37" t="s">
        <v>35</v>
      </c>
      <c r="N36" s="61"/>
      <c r="O36" s="38">
        <v>35</v>
      </c>
      <c r="P36" s="29"/>
      <c r="Q36" s="103">
        <v>7.14</v>
      </c>
      <c r="R36" s="32">
        <v>0.72</v>
      </c>
      <c r="S36" s="32">
        <v>2.83</v>
      </c>
      <c r="T36" s="31">
        <v>7.62</v>
      </c>
      <c r="U36" s="32">
        <v>46.5</v>
      </c>
      <c r="V36" s="41">
        <v>57</v>
      </c>
      <c r="X36" s="54"/>
      <c r="Y36" s="53"/>
      <c r="Z36" s="58"/>
      <c r="AA36" s="36"/>
      <c r="AB36" s="59"/>
      <c r="AC36" s="141"/>
      <c r="AD36" s="141"/>
      <c r="AE36" s="141"/>
      <c r="AF36" s="142"/>
      <c r="AG36" s="35"/>
    </row>
    <row r="37" spans="1:33" ht="26.25" x14ac:dyDescent="0.25">
      <c r="B37" s="143" t="s">
        <v>50</v>
      </c>
      <c r="C37" s="110">
        <v>50</v>
      </c>
      <c r="D37" s="28">
        <v>60</v>
      </c>
      <c r="E37" s="28"/>
      <c r="F37" s="144">
        <v>12.53</v>
      </c>
      <c r="G37" s="39">
        <v>1.87</v>
      </c>
      <c r="H37" s="103">
        <v>0.71</v>
      </c>
      <c r="I37" s="145">
        <v>11.43</v>
      </c>
      <c r="J37" s="28">
        <v>85</v>
      </c>
      <c r="K37" s="41" t="s">
        <v>24</v>
      </c>
      <c r="M37" s="37" t="s">
        <v>38</v>
      </c>
      <c r="N37" s="105"/>
      <c r="O37" s="38">
        <v>200</v>
      </c>
      <c r="P37" s="29"/>
      <c r="Q37" s="106">
        <v>5.45</v>
      </c>
      <c r="R37" s="32">
        <v>1.7</v>
      </c>
      <c r="S37" s="32">
        <v>4.9000000000000004</v>
      </c>
      <c r="T37" s="31">
        <v>13.08</v>
      </c>
      <c r="U37" s="32">
        <v>87.7</v>
      </c>
      <c r="V37" s="41">
        <v>82</v>
      </c>
      <c r="X37" s="54"/>
      <c r="Y37" s="53"/>
      <c r="Z37" s="146"/>
      <c r="AA37" s="59"/>
      <c r="AB37" s="59"/>
      <c r="AC37" s="147"/>
      <c r="AD37" s="147"/>
      <c r="AE37" s="147"/>
      <c r="AF37" s="147"/>
      <c r="AG37" s="35"/>
    </row>
    <row r="38" spans="1:33" ht="12" customHeight="1" x14ac:dyDescent="0.25">
      <c r="B38" s="143" t="s">
        <v>51</v>
      </c>
      <c r="C38" s="110">
        <v>190</v>
      </c>
      <c r="D38" s="40">
        <v>180</v>
      </c>
      <c r="E38" s="40"/>
      <c r="F38" s="29">
        <v>20.399999999999999</v>
      </c>
      <c r="G38" s="39">
        <v>5.21</v>
      </c>
      <c r="H38" s="148">
        <v>4.49</v>
      </c>
      <c r="I38" s="149">
        <v>7.56</v>
      </c>
      <c r="J38" s="39">
        <v>91.8</v>
      </c>
      <c r="K38" s="41" t="s">
        <v>24</v>
      </c>
      <c r="M38" s="37" t="s">
        <v>39</v>
      </c>
      <c r="N38" s="38">
        <v>200</v>
      </c>
      <c r="O38" s="38">
        <v>180</v>
      </c>
      <c r="P38" s="107"/>
      <c r="Q38" s="106">
        <v>36.450000000000003</v>
      </c>
      <c r="R38" s="32">
        <v>15.25</v>
      </c>
      <c r="S38" s="32">
        <v>11.42</v>
      </c>
      <c r="T38" s="31">
        <v>35.159999999999997</v>
      </c>
      <c r="U38" s="32">
        <v>279.8</v>
      </c>
      <c r="V38" s="41">
        <v>291</v>
      </c>
      <c r="X38" s="120"/>
      <c r="Y38" s="53"/>
      <c r="Z38" s="146"/>
      <c r="AA38" s="59"/>
      <c r="AB38" s="58"/>
      <c r="AC38" s="150"/>
      <c r="AD38" s="150"/>
      <c r="AE38" s="150"/>
      <c r="AF38" s="150"/>
      <c r="AG38" s="35"/>
    </row>
    <row r="39" spans="1:33" x14ac:dyDescent="0.25">
      <c r="B39" s="25" t="s">
        <v>52</v>
      </c>
      <c r="C39" s="38">
        <v>10</v>
      </c>
      <c r="D39" s="40">
        <v>210</v>
      </c>
      <c r="E39" s="28"/>
      <c r="F39" s="28">
        <v>29.07</v>
      </c>
      <c r="G39" s="63">
        <v>2.39</v>
      </c>
      <c r="H39" s="63">
        <v>0.79</v>
      </c>
      <c r="I39" s="64">
        <v>33.6</v>
      </c>
      <c r="J39" s="63">
        <v>153.6</v>
      </c>
      <c r="K39" s="65" t="s">
        <v>53</v>
      </c>
      <c r="L39" s="54"/>
      <c r="M39" s="37" t="s">
        <v>40</v>
      </c>
      <c r="N39" s="61"/>
      <c r="O39" s="38">
        <v>200</v>
      </c>
      <c r="P39" s="108"/>
      <c r="Q39" s="40">
        <v>12.24</v>
      </c>
      <c r="R39" s="39">
        <v>0.77</v>
      </c>
      <c r="S39" s="39">
        <v>4.4999999999999998E-2</v>
      </c>
      <c r="T39" s="109">
        <v>27.62</v>
      </c>
      <c r="U39" s="39">
        <v>114.8</v>
      </c>
      <c r="V39" s="41">
        <v>348</v>
      </c>
      <c r="X39" s="92"/>
      <c r="Y39" s="3"/>
      <c r="Z39" s="35"/>
      <c r="AA39" s="102"/>
      <c r="AB39" s="102"/>
      <c r="AC39" s="102"/>
      <c r="AD39" s="102"/>
      <c r="AE39" s="102"/>
      <c r="AF39" s="102"/>
      <c r="AG39" s="35"/>
    </row>
    <row r="40" spans="1:33" ht="12.75" customHeight="1" x14ac:dyDescent="0.25">
      <c r="B40" s="151"/>
      <c r="C40" s="113"/>
      <c r="D40" s="56"/>
      <c r="E40" s="152"/>
      <c r="F40" s="29"/>
      <c r="G40" s="148"/>
      <c r="H40" s="148"/>
      <c r="I40" s="149"/>
      <c r="J40" s="148"/>
      <c r="K40" s="100"/>
      <c r="L40" s="20"/>
      <c r="M40" s="37" t="s">
        <v>44</v>
      </c>
      <c r="N40" s="56" t="s">
        <v>45</v>
      </c>
      <c r="O40" s="38">
        <v>35</v>
      </c>
      <c r="P40" s="56"/>
      <c r="Q40" s="40">
        <v>1.98</v>
      </c>
      <c r="R40" s="32">
        <v>4.74</v>
      </c>
      <c r="S40" s="32">
        <v>0.6</v>
      </c>
      <c r="T40" s="31">
        <v>28.98</v>
      </c>
      <c r="U40" s="32">
        <v>140.28</v>
      </c>
      <c r="V40" s="41" t="s">
        <v>24</v>
      </c>
      <c r="X40" s="21"/>
      <c r="Y40" s="104"/>
      <c r="Z40" s="35"/>
      <c r="AA40" s="87"/>
      <c r="AB40" s="75"/>
      <c r="AC40" s="87"/>
      <c r="AD40" s="87"/>
      <c r="AE40" s="87"/>
      <c r="AF40" s="87"/>
      <c r="AG40" s="87"/>
    </row>
    <row r="41" spans="1:33" x14ac:dyDescent="0.25">
      <c r="B41" s="153" t="s">
        <v>26</v>
      </c>
      <c r="C41" s="113"/>
      <c r="D41" s="154"/>
      <c r="E41" s="155"/>
      <c r="F41" s="134">
        <f>SUM(F37:F40)</f>
        <v>62</v>
      </c>
      <c r="G41" s="134">
        <f>SUM(G37:G40)</f>
        <v>9.4700000000000006</v>
      </c>
      <c r="H41" s="134">
        <f>SUM(H37:H40)</f>
        <v>5.99</v>
      </c>
      <c r="I41" s="156">
        <f>SUM(I37:I40)</f>
        <v>52.59</v>
      </c>
      <c r="J41" s="134">
        <f>SUM(J37:J40)</f>
        <v>330.4</v>
      </c>
      <c r="K41" s="157"/>
      <c r="L41" s="20"/>
      <c r="M41" s="37" t="s">
        <v>23</v>
      </c>
      <c r="N41" s="56"/>
      <c r="O41" s="38">
        <v>30</v>
      </c>
      <c r="P41" s="40"/>
      <c r="Q41" s="40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41" t="s">
        <v>24</v>
      </c>
      <c r="X41" s="54"/>
      <c r="Y41" s="53"/>
      <c r="Z41" s="44"/>
      <c r="AA41" s="59"/>
      <c r="AB41" s="59"/>
      <c r="AC41" s="59"/>
      <c r="AD41" s="59"/>
      <c r="AE41" s="59"/>
      <c r="AF41" s="59"/>
      <c r="AG41" s="35"/>
    </row>
    <row r="42" spans="1:33" ht="16.5" thickBot="1" x14ac:dyDescent="0.3">
      <c r="B42" s="158" t="s">
        <v>47</v>
      </c>
      <c r="C42" s="159"/>
      <c r="D42" s="160"/>
      <c r="E42" s="161"/>
      <c r="F42" s="162">
        <f>F41+F33</f>
        <v>140</v>
      </c>
      <c r="G42" s="162">
        <f t="shared" ref="G42:I42" si="3">G41+G33+G15</f>
        <v>55.690000000000005</v>
      </c>
      <c r="H42" s="162">
        <f t="shared" si="3"/>
        <v>48.875000000000007</v>
      </c>
      <c r="I42" s="162">
        <f t="shared" si="3"/>
        <v>235.56</v>
      </c>
      <c r="J42" s="162">
        <f>J41+J33+J15</f>
        <v>1559.7599999999998</v>
      </c>
      <c r="K42" s="163"/>
      <c r="L42" s="20"/>
      <c r="M42" s="37"/>
      <c r="N42" s="56"/>
      <c r="O42" s="38"/>
      <c r="P42" s="40"/>
      <c r="Q42" s="40"/>
      <c r="R42" s="32"/>
      <c r="S42" s="32"/>
      <c r="T42" s="31"/>
      <c r="U42" s="32"/>
      <c r="V42" s="41"/>
      <c r="X42" s="54"/>
      <c r="Y42" s="53"/>
      <c r="Z42" s="44"/>
      <c r="AA42" s="59"/>
      <c r="AB42" s="59"/>
      <c r="AC42" s="59"/>
      <c r="AD42" s="59"/>
      <c r="AE42" s="59"/>
      <c r="AF42" s="59"/>
      <c r="AG42" s="35"/>
    </row>
    <row r="43" spans="1:33" x14ac:dyDescent="0.25">
      <c r="B43" t="s">
        <v>54</v>
      </c>
      <c r="C43" s="53"/>
      <c r="D43" s="164"/>
      <c r="E43" s="165"/>
      <c r="F43" s="165"/>
      <c r="G43" s="165"/>
      <c r="H43" s="165"/>
      <c r="I43" s="165"/>
      <c r="J43" s="165"/>
      <c r="K43" s="35"/>
      <c r="L43" s="20"/>
      <c r="M43" s="81" t="s">
        <v>26</v>
      </c>
      <c r="N43" s="61"/>
      <c r="O43" s="117"/>
      <c r="P43" s="118"/>
      <c r="Q43" s="79">
        <f>SUM(Q36:Q42)</f>
        <v>65</v>
      </c>
      <c r="R43" s="79">
        <f>SUM(R36:R42)</f>
        <v>25.16</v>
      </c>
      <c r="S43" s="79">
        <f>SUM(S36:S42)</f>
        <v>20.155000000000001</v>
      </c>
      <c r="T43" s="99">
        <f>SUM(T36:T42)</f>
        <v>122.48</v>
      </c>
      <c r="U43" s="79">
        <f>SUM(U36:U42)</f>
        <v>721.06999999999994</v>
      </c>
      <c r="V43" s="10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33"/>
      <c r="D44" s="44"/>
      <c r="E44" s="44"/>
      <c r="F44" s="44"/>
      <c r="G44" s="147"/>
      <c r="H44" s="147"/>
      <c r="I44" s="147"/>
      <c r="J44" s="147"/>
      <c r="K44" s="35"/>
      <c r="L44" s="20"/>
      <c r="M44" s="158" t="s">
        <v>47</v>
      </c>
      <c r="N44" s="159"/>
      <c r="O44" s="160"/>
      <c r="P44" s="161"/>
      <c r="Q44" s="162">
        <f>Q43+Q24</f>
        <v>156</v>
      </c>
      <c r="R44" s="162">
        <f t="shared" ref="R44:U44" si="4">R43+R24</f>
        <v>47.08</v>
      </c>
      <c r="S44" s="162">
        <f t="shared" si="4"/>
        <v>45.155000000000001</v>
      </c>
      <c r="T44" s="162">
        <f t="shared" si="4"/>
        <v>195.84</v>
      </c>
      <c r="U44" s="162">
        <f t="shared" si="4"/>
        <v>1337.6999999999998</v>
      </c>
      <c r="V44" s="166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3"/>
      <c r="D45" s="146"/>
      <c r="E45" s="59"/>
      <c r="F45" s="59"/>
      <c r="G45" s="51"/>
      <c r="H45" s="51"/>
      <c r="I45" s="51"/>
      <c r="J45" s="51"/>
      <c r="K45" s="35"/>
      <c r="L45" s="20"/>
      <c r="M45" t="s">
        <v>54</v>
      </c>
      <c r="N45" s="53"/>
      <c r="O45" s="146"/>
      <c r="P45" s="59"/>
      <c r="Q45" s="59"/>
      <c r="R45" s="59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4"/>
      <c r="C46" s="2"/>
      <c r="D46" s="167"/>
      <c r="E46" s="168"/>
      <c r="F46" s="36"/>
      <c r="G46" s="59"/>
      <c r="H46" s="59"/>
      <c r="I46" s="59"/>
      <c r="J46" s="59"/>
      <c r="K46" s="35"/>
      <c r="L46" s="20"/>
      <c r="N46" s="2"/>
      <c r="O46" s="58"/>
      <c r="P46" s="59"/>
      <c r="Q46" s="59"/>
      <c r="R46" s="55"/>
      <c r="S46" s="59"/>
      <c r="T46" s="59"/>
      <c r="U46" s="59"/>
      <c r="V46" s="44"/>
      <c r="W46" s="44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92"/>
      <c r="C47" s="3"/>
      <c r="D47" s="35"/>
      <c r="E47" s="102"/>
      <c r="F47" s="102"/>
      <c r="G47" s="102"/>
      <c r="H47" s="102"/>
      <c r="I47" s="102"/>
      <c r="J47" s="102"/>
      <c r="K47" s="35"/>
      <c r="L47" s="20"/>
      <c r="M47" s="92"/>
      <c r="N47" s="3"/>
      <c r="O47" s="35"/>
      <c r="P47" s="102"/>
      <c r="Q47" s="102"/>
      <c r="R47" s="102"/>
      <c r="S47" s="102"/>
      <c r="T47" s="102"/>
      <c r="U47" s="102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69"/>
      <c r="C48" s="53"/>
      <c r="D48" s="164"/>
      <c r="E48" s="59"/>
      <c r="F48" s="59"/>
      <c r="G48" s="170"/>
      <c r="H48" s="170"/>
      <c r="I48" s="171"/>
      <c r="J48" s="171"/>
      <c r="K48" s="2"/>
      <c r="M48" s="92"/>
      <c r="N48" s="3"/>
      <c r="O48" s="35"/>
      <c r="P48" s="102"/>
      <c r="Q48" s="102"/>
      <c r="R48" s="102"/>
      <c r="S48" s="102"/>
      <c r="T48" s="102"/>
      <c r="U48" s="102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143"/>
      <c r="C49" s="110"/>
      <c r="D49" s="28"/>
      <c r="E49" s="28"/>
      <c r="F49" s="144"/>
      <c r="G49" s="39"/>
      <c r="H49" s="103"/>
      <c r="I49" s="145"/>
      <c r="J49" s="28"/>
      <c r="K49" s="41"/>
      <c r="L49" s="172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5"/>
      <c r="C50" s="38"/>
      <c r="D50" s="28"/>
      <c r="E50" s="28"/>
      <c r="F50" s="40"/>
      <c r="G50" s="39"/>
      <c r="H50" s="148"/>
      <c r="I50" s="149"/>
      <c r="J50" s="39"/>
      <c r="K50" s="41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73"/>
      <c r="C51" s="61"/>
      <c r="D51" s="62"/>
      <c r="E51" s="40"/>
      <c r="F51" s="40"/>
      <c r="G51" s="63"/>
      <c r="H51" s="63"/>
      <c r="I51" s="64"/>
      <c r="J51" s="63"/>
      <c r="K51" s="65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151"/>
      <c r="C52" s="113"/>
      <c r="D52" s="56"/>
      <c r="E52" s="152"/>
      <c r="F52" s="29"/>
      <c r="G52" s="148"/>
      <c r="H52" s="148"/>
      <c r="I52" s="149"/>
      <c r="J52" s="148"/>
      <c r="K52" s="100"/>
      <c r="L52" s="2"/>
      <c r="M52" s="120"/>
      <c r="N52" s="53"/>
      <c r="O52" s="146"/>
      <c r="P52" s="59"/>
      <c r="Q52" s="59"/>
      <c r="R52" s="59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1"/>
      <c r="C54" s="22"/>
      <c r="D54" s="3"/>
      <c r="E54" s="3"/>
      <c r="F54" s="3"/>
      <c r="G54" s="3"/>
      <c r="H54" s="3"/>
      <c r="I54" s="23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3"/>
      <c r="C55" s="3"/>
      <c r="D55" s="34"/>
      <c r="E55" s="35"/>
      <c r="F55" s="36"/>
      <c r="G55" s="35"/>
      <c r="H55" s="35"/>
      <c r="I55" s="35"/>
      <c r="J55" s="35"/>
      <c r="K55" s="35"/>
      <c r="M55" s="21"/>
      <c r="N55" s="22"/>
      <c r="O55" s="3"/>
      <c r="P55" s="3"/>
      <c r="Q55" s="3"/>
      <c r="R55" s="3"/>
      <c r="S55" s="3"/>
      <c r="T55" s="23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42"/>
      <c r="C56" s="43"/>
      <c r="D56" s="44"/>
      <c r="E56" s="45"/>
      <c r="F56" s="45"/>
      <c r="G56" s="46"/>
      <c r="H56" s="47"/>
      <c r="I56" s="47"/>
      <c r="J56" s="47"/>
      <c r="K56" s="44"/>
      <c r="M56" s="23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42"/>
      <c r="C57" s="43"/>
      <c r="D57" s="44"/>
      <c r="E57" s="44"/>
      <c r="F57" s="44"/>
      <c r="G57" s="51"/>
      <c r="H57" s="51"/>
      <c r="I57" s="51"/>
      <c r="J57" s="51"/>
      <c r="K57" s="52"/>
      <c r="M57" s="42"/>
      <c r="N57" s="43"/>
      <c r="O57" s="44"/>
      <c r="P57" s="45"/>
      <c r="Q57" s="45"/>
      <c r="R57" s="46"/>
      <c r="S57" s="47"/>
      <c r="T57" s="47"/>
      <c r="U57" s="47"/>
      <c r="V57" s="44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4"/>
      <c r="C58" s="53"/>
      <c r="D58" s="44"/>
      <c r="E58" s="55"/>
      <c r="F58" s="36"/>
      <c r="G58" s="52"/>
      <c r="H58" s="52"/>
      <c r="I58" s="52"/>
      <c r="J58" s="45"/>
      <c r="K58" s="35"/>
      <c r="M58" s="42"/>
      <c r="N58" s="43"/>
      <c r="O58" s="44"/>
      <c r="P58" s="44"/>
      <c r="Q58" s="44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57"/>
      <c r="C59" s="43"/>
      <c r="D59" s="58"/>
      <c r="E59" s="59"/>
      <c r="F59" s="59"/>
      <c r="G59" s="44"/>
      <c r="H59" s="44"/>
      <c r="I59" s="44"/>
      <c r="J59" s="59"/>
      <c r="K59" s="52"/>
      <c r="M59" s="54"/>
      <c r="N59" s="53"/>
      <c r="O59" s="44"/>
      <c r="P59" s="55"/>
      <c r="Q59" s="36"/>
      <c r="R59" s="52"/>
      <c r="S59" s="52"/>
      <c r="T59" s="52"/>
      <c r="U59" s="45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4"/>
      <c r="C60" s="53"/>
      <c r="D60" s="44"/>
      <c r="E60" s="36"/>
      <c r="F60" s="36"/>
      <c r="G60" s="52"/>
      <c r="H60" s="52"/>
      <c r="I60" s="52"/>
      <c r="J60" s="45"/>
      <c r="K60" s="35"/>
      <c r="M60" s="57"/>
      <c r="N60" s="43"/>
      <c r="O60" s="58"/>
      <c r="P60" s="59"/>
      <c r="Q60" s="59"/>
      <c r="R60" s="44"/>
      <c r="S60" s="44"/>
      <c r="T60" s="44"/>
      <c r="U60" s="59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3"/>
      <c r="C61" s="74"/>
      <c r="D61" s="3"/>
      <c r="E61" s="35"/>
      <c r="F61" s="75"/>
      <c r="G61" s="35"/>
      <c r="H61" s="35"/>
      <c r="I61" s="35"/>
      <c r="J61" s="35"/>
      <c r="K61" s="3"/>
      <c r="M61" s="54"/>
      <c r="N61" s="53"/>
      <c r="O61" s="44"/>
      <c r="P61" s="36"/>
      <c r="Q61" s="36"/>
      <c r="R61" s="52"/>
      <c r="S61" s="52"/>
      <c r="T61" s="52"/>
      <c r="U61" s="45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7"/>
      <c r="C62" s="74"/>
      <c r="D62" s="74"/>
      <c r="E62" s="35"/>
      <c r="F62" s="75"/>
      <c r="G62" s="87"/>
      <c r="H62" s="87"/>
      <c r="I62" s="87"/>
      <c r="J62" s="87"/>
      <c r="K62" s="74"/>
      <c r="M62" s="23"/>
      <c r="N62" s="74"/>
      <c r="O62" s="3"/>
      <c r="P62" s="35"/>
      <c r="Q62" s="75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92"/>
      <c r="C63" s="74"/>
      <c r="D63" s="74"/>
      <c r="E63" s="93"/>
      <c r="F63" s="93"/>
      <c r="G63" s="93"/>
      <c r="H63" s="93"/>
      <c r="I63" s="93"/>
      <c r="J63" s="93"/>
      <c r="K63" s="74"/>
      <c r="M63" s="57"/>
      <c r="N63" s="74"/>
      <c r="O63" s="74"/>
      <c r="P63" s="35"/>
      <c r="Q63" s="75"/>
      <c r="R63" s="87"/>
      <c r="S63" s="87"/>
      <c r="T63" s="87"/>
      <c r="U63" s="87"/>
      <c r="V63" s="74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1"/>
      <c r="C64" s="74"/>
      <c r="D64" s="35"/>
      <c r="E64" s="93"/>
      <c r="F64" s="93"/>
      <c r="G64" s="94"/>
      <c r="H64" s="94"/>
      <c r="I64" s="94"/>
      <c r="J64" s="94"/>
      <c r="K64" s="74"/>
      <c r="M64" s="92"/>
      <c r="N64" s="74"/>
      <c r="O64" s="74"/>
      <c r="P64" s="93"/>
      <c r="Q64" s="93"/>
      <c r="R64" s="93"/>
      <c r="S64" s="93"/>
      <c r="T64" s="93"/>
      <c r="U64" s="93"/>
      <c r="V64" s="74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57"/>
      <c r="C65" s="53"/>
      <c r="D65" s="44"/>
      <c r="E65" s="58"/>
      <c r="F65" s="44"/>
      <c r="G65" s="59"/>
      <c r="H65" s="59"/>
      <c r="I65" s="59"/>
      <c r="J65" s="59"/>
      <c r="K65" s="53"/>
      <c r="M65" s="21"/>
      <c r="N65" s="74"/>
      <c r="O65" s="35"/>
      <c r="P65" s="93"/>
      <c r="Q65" s="93"/>
      <c r="R65" s="94"/>
      <c r="S65" s="94"/>
      <c r="T65" s="94"/>
      <c r="U65" s="94"/>
      <c r="V65" s="7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3"/>
      <c r="C66" s="3"/>
      <c r="D66" s="34"/>
      <c r="E66" s="35"/>
      <c r="F66" s="36"/>
      <c r="G66" s="35"/>
      <c r="H66" s="35"/>
      <c r="I66" s="35"/>
      <c r="J66" s="35"/>
      <c r="K66" s="35"/>
      <c r="M66" s="57"/>
      <c r="N66" s="53"/>
      <c r="O66" s="44"/>
      <c r="P66" s="58"/>
      <c r="Q66" s="44"/>
      <c r="R66" s="59"/>
      <c r="S66" s="59"/>
      <c r="T66" s="59"/>
      <c r="U66" s="59"/>
      <c r="V66" s="5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42"/>
      <c r="C67" s="43"/>
      <c r="D67" s="44"/>
      <c r="E67" s="45"/>
      <c r="F67" s="45"/>
      <c r="G67" s="46"/>
      <c r="H67" s="47"/>
      <c r="I67" s="47"/>
      <c r="J67" s="47"/>
      <c r="K67" s="44"/>
      <c r="M67" s="23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42"/>
      <c r="C68" s="43"/>
      <c r="D68" s="44"/>
      <c r="E68" s="44"/>
      <c r="F68" s="44"/>
      <c r="G68" s="51"/>
      <c r="H68" s="51"/>
      <c r="I68" s="51"/>
      <c r="J68" s="51"/>
      <c r="K68" s="52"/>
      <c r="M68" s="42"/>
      <c r="N68" s="43"/>
      <c r="O68" s="44"/>
      <c r="P68" s="45"/>
      <c r="Q68" s="45"/>
      <c r="R68" s="46"/>
      <c r="S68" s="47"/>
      <c r="T68" s="47"/>
      <c r="U68" s="47"/>
      <c r="V68" s="44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4"/>
      <c r="C69" s="53"/>
      <c r="D69" s="44"/>
      <c r="E69" s="55"/>
      <c r="F69" s="36"/>
      <c r="G69" s="52"/>
      <c r="H69" s="52"/>
      <c r="I69" s="52"/>
      <c r="J69" s="45"/>
      <c r="K69" s="35"/>
      <c r="M69" s="42"/>
      <c r="N69" s="43"/>
      <c r="O69" s="44"/>
      <c r="P69" s="44"/>
      <c r="Q69" s="44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57"/>
      <c r="C70" s="43"/>
      <c r="D70" s="58"/>
      <c r="E70" s="59"/>
      <c r="F70" s="59"/>
      <c r="G70" s="44"/>
      <c r="H70" s="44"/>
      <c r="I70" s="44"/>
      <c r="J70" s="59"/>
      <c r="K70" s="174"/>
      <c r="M70" s="54"/>
      <c r="N70" s="53"/>
      <c r="O70" s="44"/>
      <c r="P70" s="55"/>
      <c r="Q70" s="36"/>
      <c r="R70" s="52"/>
      <c r="S70" s="52"/>
      <c r="T70" s="52"/>
      <c r="U70" s="45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4"/>
      <c r="C71" s="53"/>
      <c r="D71" s="44"/>
      <c r="E71" s="36"/>
      <c r="F71" s="36"/>
      <c r="G71" s="52"/>
      <c r="H71" s="52"/>
      <c r="I71" s="52"/>
      <c r="J71" s="45"/>
      <c r="K71" s="52"/>
      <c r="M71" s="57"/>
      <c r="N71" s="43"/>
      <c r="O71" s="58"/>
      <c r="P71" s="59"/>
      <c r="Q71" s="59"/>
      <c r="R71" s="44"/>
      <c r="S71" s="44"/>
      <c r="T71" s="44"/>
      <c r="U71" s="59"/>
      <c r="V71" s="174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92"/>
      <c r="C72" s="3"/>
      <c r="D72" s="35"/>
      <c r="E72" s="102"/>
      <c r="F72" s="102"/>
      <c r="G72" s="102"/>
      <c r="H72" s="102"/>
      <c r="I72" s="102"/>
      <c r="J72" s="102"/>
      <c r="K72" s="35"/>
      <c r="M72" s="54"/>
      <c r="N72" s="53"/>
      <c r="O72" s="44"/>
      <c r="P72" s="36"/>
      <c r="Q72" s="36"/>
      <c r="R72" s="52"/>
      <c r="S72" s="52"/>
      <c r="T72" s="52"/>
      <c r="U72" s="45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1"/>
      <c r="C73" s="104"/>
      <c r="D73" s="35"/>
      <c r="E73" s="87"/>
      <c r="F73" s="75"/>
      <c r="G73" s="87"/>
      <c r="H73" s="87"/>
      <c r="I73" s="87"/>
      <c r="J73" s="87"/>
      <c r="K73" s="87"/>
      <c r="M73" s="92"/>
      <c r="N73" s="3"/>
      <c r="O73" s="35"/>
      <c r="P73" s="102"/>
      <c r="Q73" s="102"/>
      <c r="R73" s="102"/>
      <c r="S73" s="102"/>
      <c r="T73" s="102"/>
      <c r="U73" s="102"/>
      <c r="V73" s="35"/>
    </row>
    <row r="74" spans="2:33" x14ac:dyDescent="0.25">
      <c r="B74" s="57"/>
      <c r="C74" s="53"/>
      <c r="D74" s="44"/>
      <c r="E74" s="44"/>
      <c r="F74" s="59"/>
      <c r="G74" s="59"/>
      <c r="H74" s="59"/>
      <c r="I74" s="59"/>
      <c r="J74" s="59"/>
      <c r="K74" s="35"/>
      <c r="M74" s="21"/>
      <c r="N74" s="104"/>
      <c r="O74" s="35"/>
      <c r="P74" s="87"/>
      <c r="Q74" s="75"/>
      <c r="R74" s="87"/>
      <c r="S74" s="87"/>
      <c r="T74" s="87"/>
      <c r="U74" s="87"/>
      <c r="V74" s="87"/>
    </row>
    <row r="75" spans="2:33" x14ac:dyDescent="0.25">
      <c r="B75" s="23"/>
      <c r="C75" s="3"/>
      <c r="D75" s="35"/>
      <c r="E75" s="35"/>
      <c r="F75" s="36"/>
      <c r="G75" s="35"/>
      <c r="H75" s="35"/>
      <c r="I75" s="35"/>
      <c r="J75" s="35"/>
      <c r="K75" s="35"/>
      <c r="M75" s="57"/>
      <c r="N75" s="53"/>
      <c r="O75" s="44"/>
      <c r="P75" s="44"/>
      <c r="Q75" s="59"/>
      <c r="R75" s="59"/>
      <c r="S75" s="59"/>
      <c r="T75" s="59"/>
      <c r="U75" s="59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3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57"/>
      <c r="C78" s="43"/>
      <c r="D78" s="58"/>
      <c r="E78" s="59"/>
      <c r="F78" s="59"/>
      <c r="G78" s="111"/>
      <c r="H78" s="111"/>
      <c r="I78" s="111"/>
      <c r="J78" s="11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4"/>
      <c r="C79" s="53"/>
      <c r="D79" s="44"/>
      <c r="E79" s="59"/>
      <c r="F79" s="36"/>
      <c r="G79" s="36"/>
      <c r="H79" s="36"/>
      <c r="I79" s="36"/>
      <c r="J79" s="36"/>
      <c r="K79" s="35"/>
      <c r="M79" s="57"/>
      <c r="N79" s="43"/>
      <c r="O79" s="58"/>
      <c r="P79" s="59"/>
      <c r="Q79" s="59"/>
      <c r="R79" s="111"/>
      <c r="S79" s="111"/>
      <c r="T79" s="111"/>
      <c r="U79" s="111"/>
      <c r="V79" s="35"/>
    </row>
    <row r="80" spans="2:33" x14ac:dyDescent="0.25">
      <c r="B80" s="54"/>
      <c r="C80" s="53"/>
      <c r="D80" s="44"/>
      <c r="E80" s="59"/>
      <c r="F80" s="36"/>
      <c r="G80" s="36"/>
      <c r="H80" s="36"/>
      <c r="I80" s="36"/>
      <c r="J80" s="36"/>
      <c r="K80" s="35"/>
      <c r="M80" s="54"/>
      <c r="N80" s="53"/>
      <c r="O80" s="44"/>
      <c r="P80" s="59"/>
      <c r="Q80" s="36"/>
      <c r="R80" s="36"/>
      <c r="S80" s="36"/>
      <c r="T80" s="36"/>
      <c r="U80" s="36"/>
      <c r="V80" s="35"/>
    </row>
    <row r="81" spans="2:22" x14ac:dyDescent="0.25">
      <c r="B81" s="92"/>
      <c r="C81" s="3"/>
      <c r="D81" s="35"/>
      <c r="E81" s="102"/>
      <c r="F81" s="102"/>
      <c r="G81" s="102"/>
      <c r="H81" s="102"/>
      <c r="I81" s="102"/>
      <c r="J81" s="102"/>
      <c r="K81" s="35"/>
      <c r="M81" s="54"/>
      <c r="N81" s="53"/>
      <c r="O81" s="44"/>
      <c r="P81" s="59"/>
      <c r="Q81" s="36"/>
      <c r="R81" s="36"/>
      <c r="S81" s="36"/>
      <c r="T81" s="36"/>
      <c r="U81" s="36"/>
      <c r="V81" s="35"/>
    </row>
    <row r="82" spans="2:22" x14ac:dyDescent="0.25">
      <c r="B82" s="21"/>
      <c r="C82" s="104"/>
      <c r="D82" s="35"/>
      <c r="E82" s="87"/>
      <c r="F82" s="75"/>
      <c r="G82" s="87"/>
      <c r="H82" s="87"/>
      <c r="I82" s="87"/>
      <c r="J82" s="87"/>
      <c r="K82" s="87"/>
      <c r="M82" s="92"/>
      <c r="N82" s="3"/>
      <c r="O82" s="35"/>
      <c r="P82" s="102"/>
      <c r="Q82" s="102"/>
      <c r="R82" s="102"/>
      <c r="S82" s="102"/>
      <c r="T82" s="102"/>
      <c r="U82" s="102"/>
      <c r="V82" s="35"/>
    </row>
    <row r="83" spans="2:22" x14ac:dyDescent="0.25">
      <c r="B83" s="54"/>
      <c r="C83" s="53"/>
      <c r="D83" s="44"/>
      <c r="E83" s="36"/>
      <c r="F83" s="36"/>
      <c r="G83" s="141"/>
      <c r="H83" s="141"/>
      <c r="I83" s="141"/>
      <c r="J83" s="142"/>
      <c r="K83" s="35"/>
      <c r="M83" s="21"/>
      <c r="N83" s="104"/>
      <c r="O83" s="35"/>
      <c r="P83" s="87"/>
      <c r="Q83" s="75"/>
      <c r="R83" s="87"/>
      <c r="S83" s="87"/>
      <c r="T83" s="87"/>
      <c r="U83" s="87"/>
      <c r="V83" s="87"/>
    </row>
    <row r="84" spans="2:22" x14ac:dyDescent="0.25">
      <c r="B84" s="54"/>
      <c r="C84" s="53"/>
      <c r="D84" s="146"/>
      <c r="E84" s="59"/>
      <c r="F84" s="59"/>
      <c r="G84" s="147"/>
      <c r="H84" s="147"/>
      <c r="I84" s="147"/>
      <c r="J84" s="147"/>
      <c r="K84" s="35"/>
      <c r="M84" s="54"/>
      <c r="N84" s="53"/>
      <c r="O84" s="58"/>
      <c r="P84" s="36"/>
      <c r="Q84" s="59"/>
      <c r="R84" s="141"/>
      <c r="S84" s="141"/>
      <c r="T84" s="141"/>
      <c r="U84" s="142"/>
      <c r="V84" s="35"/>
    </row>
    <row r="85" spans="2:22" x14ac:dyDescent="0.25">
      <c r="B85" s="120"/>
      <c r="C85" s="53"/>
      <c r="D85" s="146"/>
      <c r="E85" s="59"/>
      <c r="F85" s="58"/>
      <c r="G85" s="150"/>
      <c r="H85" s="150"/>
      <c r="I85" s="150"/>
      <c r="J85" s="150"/>
      <c r="K85" s="35"/>
      <c r="M85" s="54"/>
      <c r="N85" s="53"/>
      <c r="O85" s="146"/>
      <c r="P85" s="59"/>
      <c r="Q85" s="59"/>
      <c r="R85" s="147"/>
      <c r="S85" s="147"/>
      <c r="T85" s="147"/>
      <c r="U85" s="147"/>
      <c r="V85" s="35"/>
    </row>
    <row r="86" spans="2:22" x14ac:dyDescent="0.25">
      <c r="B86" s="92"/>
      <c r="C86" s="3"/>
      <c r="D86" s="35"/>
      <c r="E86" s="102"/>
      <c r="F86" s="102"/>
      <c r="G86" s="102"/>
      <c r="H86" s="102"/>
      <c r="I86" s="102"/>
      <c r="J86" s="102"/>
      <c r="K86" s="35"/>
      <c r="M86" s="120"/>
      <c r="N86" s="53"/>
      <c r="O86" s="146"/>
      <c r="P86" s="59"/>
      <c r="Q86" s="58"/>
      <c r="R86" s="150"/>
      <c r="S86" s="150"/>
      <c r="T86" s="150"/>
      <c r="U86" s="150"/>
      <c r="V86" s="35"/>
    </row>
    <row r="87" spans="2:22" x14ac:dyDescent="0.25">
      <c r="B87" s="21"/>
      <c r="C87" s="104"/>
      <c r="D87" s="35"/>
      <c r="E87" s="87"/>
      <c r="F87" s="75"/>
      <c r="G87" s="87"/>
      <c r="H87" s="87"/>
      <c r="I87" s="87"/>
      <c r="J87" s="87"/>
      <c r="K87" s="87"/>
      <c r="M87" s="92"/>
      <c r="N87" s="3"/>
      <c r="O87" s="35"/>
      <c r="P87" s="102"/>
      <c r="Q87" s="102"/>
      <c r="R87" s="102"/>
      <c r="S87" s="102"/>
      <c r="T87" s="102"/>
      <c r="U87" s="102"/>
      <c r="V87" s="35"/>
    </row>
    <row r="88" spans="2:22" x14ac:dyDescent="0.25">
      <c r="B88" s="54"/>
      <c r="C88" s="53"/>
      <c r="D88" s="44"/>
      <c r="E88" s="59"/>
      <c r="F88" s="59"/>
      <c r="G88" s="59"/>
      <c r="H88" s="59"/>
      <c r="I88" s="59"/>
      <c r="J88" s="59"/>
      <c r="K88" s="35"/>
      <c r="M88" s="21"/>
      <c r="N88" s="104"/>
      <c r="O88" s="35"/>
      <c r="P88" s="87"/>
      <c r="Q88" s="75"/>
      <c r="R88" s="87"/>
      <c r="S88" s="87"/>
      <c r="T88" s="87"/>
      <c r="U88" s="87"/>
      <c r="V88" s="87"/>
    </row>
    <row r="89" spans="2:22" x14ac:dyDescent="0.25">
      <c r="B89" s="54"/>
      <c r="C89" s="53"/>
      <c r="D89" s="44"/>
      <c r="E89" s="59"/>
      <c r="F89" s="59"/>
      <c r="G89" s="59"/>
      <c r="H89" s="59"/>
      <c r="I89" s="59"/>
      <c r="J89" s="59"/>
      <c r="K89" s="35"/>
      <c r="M89" s="54"/>
      <c r="N89" s="53"/>
      <c r="O89" s="44"/>
      <c r="P89" s="59"/>
      <c r="Q89" s="59"/>
      <c r="R89" s="59"/>
      <c r="S89" s="59"/>
      <c r="T89" s="59"/>
      <c r="U89" s="59"/>
      <c r="V89" s="35"/>
    </row>
    <row r="90" spans="2:22" x14ac:dyDescent="0.25">
      <c r="B90" s="42"/>
      <c r="C90" s="175"/>
      <c r="D90" s="176"/>
      <c r="E90" s="36"/>
      <c r="F90" s="45"/>
      <c r="G90" s="51"/>
      <c r="H90" s="51"/>
      <c r="I90" s="51"/>
      <c r="J90" s="51"/>
      <c r="K90" s="35"/>
      <c r="M90" s="54"/>
      <c r="N90" s="53"/>
      <c r="O90" s="44"/>
      <c r="P90" s="59"/>
      <c r="Q90" s="59"/>
      <c r="R90" s="59"/>
      <c r="S90" s="59"/>
      <c r="T90" s="59"/>
      <c r="U90" s="59"/>
      <c r="V9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2022-09-07T02:19:42Z</dcterms:created>
  <dcterms:modified xsi:type="dcterms:W3CDTF">2022-09-07T02:20:56Z</dcterms:modified>
</cp:coreProperties>
</file>