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195" i="1" l="1"/>
  <c r="L176" i="1"/>
  <c r="I176" i="1"/>
  <c r="I157" i="1"/>
  <c r="J157" i="1"/>
  <c r="H138" i="1"/>
  <c r="I119" i="1"/>
  <c r="F119" i="1"/>
  <c r="F196" i="1" s="1"/>
  <c r="J119" i="1"/>
  <c r="H119" i="1"/>
  <c r="I100" i="1"/>
  <c r="L100" i="1"/>
  <c r="J100" i="1"/>
  <c r="H100" i="1"/>
  <c r="L81" i="1"/>
  <c r="H81" i="1"/>
  <c r="G81" i="1"/>
  <c r="L62" i="1"/>
  <c r="G62" i="1"/>
  <c r="H62" i="1"/>
  <c r="I62" i="1"/>
  <c r="H43" i="1"/>
  <c r="G43" i="1"/>
  <c r="L24" i="1"/>
  <c r="J24" i="1"/>
  <c r="J196" i="1" s="1"/>
  <c r="G24" i="1"/>
  <c r="I24" i="1"/>
  <c r="H24" i="1"/>
  <c r="H196" i="1" l="1"/>
  <c r="L196" i="1"/>
  <c r="I196" i="1"/>
  <c r="G196" i="1"/>
</calcChain>
</file>

<file path=xl/sharedStrings.xml><?xml version="1.0" encoding="utf-8"?>
<sst xmlns="http://schemas.openxmlformats.org/spreadsheetml/2006/main" count="314" uniqueCount="105">
  <si>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</si>
  <si>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</si>
  <si>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</si>
  <si>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</si>
  <si>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</si>
  <si>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</si>
  <si>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</si>
  <si>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</si>
  <si>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</si>
  <si>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</si>
  <si>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</si>
  <si>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</si>
  <si>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</si>
  <si>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</si>
  <si>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</si>
  <si>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</si>
  <si>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</si>
  <si>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</si>
  <si>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</si>
  <si>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</si>
  <si>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</si>
  <si>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</si>
  <si>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</si>
  <si>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</si>
  <si>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</si>
  <si>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</si>
  <si>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</si>
  <si>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</si>
  <si>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</si>
  <si>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</si>
  <si>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</si>
  <si>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</si>
  <si>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</si>
  <si>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</si>
  <si>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</si>
  <si>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</si>
  <si>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</si>
  <si>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</si>
  <si>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</si>
  <si>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Оладьи с повидлом 150/20</t>
  </si>
  <si>
    <t xml:space="preserve">Чай с сахаром </t>
  </si>
  <si>
    <t>Фрукты</t>
  </si>
  <si>
    <t>директор школы</t>
  </si>
  <si>
    <t>Нестерова Т.В.</t>
  </si>
  <si>
    <t>Огурец свежий</t>
  </si>
  <si>
    <t>Суп рыбный с крупой перловой  200/25</t>
  </si>
  <si>
    <t>Жаркое по- Домашнему из мяса птицы 90/150</t>
  </si>
  <si>
    <t>Хлеб пшеничный, ржаной 30/30</t>
  </si>
  <si>
    <t>Компот из сухофруктов</t>
  </si>
  <si>
    <t>Тефтеля из мяса птицы</t>
  </si>
  <si>
    <t>Макаронные изделия отварные с маслом сливочным 150/3</t>
  </si>
  <si>
    <t xml:space="preserve">Хлеб пшеничный </t>
  </si>
  <si>
    <t>Чай с сахаром, с лимоном 200/7</t>
  </si>
  <si>
    <t>-</t>
  </si>
  <si>
    <t>Огурец соленый</t>
  </si>
  <si>
    <t>Борщ из свежей капусты с мясом птицы,сметаной 200/10/10</t>
  </si>
  <si>
    <t>Плов с мясом птицы 90/150</t>
  </si>
  <si>
    <t>Котлета рыбная с томатным соусом 90/30</t>
  </si>
  <si>
    <t xml:space="preserve">Рис отварной </t>
  </si>
  <si>
    <t>Хлеб пшеничный с сыром30/10</t>
  </si>
  <si>
    <t>40</t>
  </si>
  <si>
    <t>547/857</t>
  </si>
  <si>
    <t>Т 33</t>
  </si>
  <si>
    <t>Суп картофельный с крупой гречневой, мясом птицы 200/20</t>
  </si>
  <si>
    <t>Гуляш из мяса птицы</t>
  </si>
  <si>
    <t>Макаронные изделия отварные</t>
  </si>
  <si>
    <t>Кисель плодово-ягодный</t>
  </si>
  <si>
    <t>Лапшевник с творогом,сметаной 150/20</t>
  </si>
  <si>
    <t>Чай с сахаром</t>
  </si>
  <si>
    <t>Щи из свежей капусты с картофелем, с мясом птицы,сметаной 200/10/10</t>
  </si>
  <si>
    <t>Оладьи из печени с томатным соусом 70/20</t>
  </si>
  <si>
    <t>Гречка отварная</t>
  </si>
  <si>
    <t>Каша молочная рисовая с маслом сливочным 200/5</t>
  </si>
  <si>
    <t>Суп картофельный с горохом, мясом птицы 200/20</t>
  </si>
  <si>
    <t>Котлета из мяса птицы с томатным соусом 60/30</t>
  </si>
  <si>
    <t>Рис отварной</t>
  </si>
  <si>
    <t>Биточки из  мяса птицы</t>
  </si>
  <si>
    <t>Макаронные изделия отварные с маслом сливочным 150/5</t>
  </si>
  <si>
    <t xml:space="preserve">Хлеб ржаной </t>
  </si>
  <si>
    <t>Какао с молоком</t>
  </si>
  <si>
    <t>Рассольник Ленинградский с крупой перловой с мясом птицы,сметаной 200/10/10</t>
  </si>
  <si>
    <t>Рыба тушенная в томате с овощами 50/50</t>
  </si>
  <si>
    <t xml:space="preserve">Пюре картофельное </t>
  </si>
  <si>
    <t>Сок фруктовый</t>
  </si>
  <si>
    <t>Свекла тушенная</t>
  </si>
  <si>
    <t>Тефтеля из мяса птицы  соусом томатным 60/30</t>
  </si>
  <si>
    <t>Суп- лапша домашняя с картофелем, с мясом птицы 200/10</t>
  </si>
  <si>
    <t>Капуста тушеная с мясом птицы 150/50</t>
  </si>
  <si>
    <t>235/1106</t>
  </si>
  <si>
    <t>МБОУ СОШ № 11 г. Биробиджан</t>
  </si>
  <si>
    <t>Каша  молочная пшенная с маслом сливочным 200/5</t>
  </si>
  <si>
    <t>Хлеб пшеничный с сыром 30/10</t>
  </si>
  <si>
    <t>Т33</t>
  </si>
  <si>
    <t>Суп  овощной с мясом птицы,  со сметаной 200/10/10</t>
  </si>
  <si>
    <t>Котлета из мяса говядины соусом томатным 60/30</t>
  </si>
  <si>
    <t>Омлет натуральный с зеленым горошком 150/20</t>
  </si>
  <si>
    <t>Овощи свежие нарезка (помидор,огурец) 30/30</t>
  </si>
  <si>
    <t>Суп картофельный с горохом и мясом птицы 200/10/10</t>
  </si>
  <si>
    <t>Котлета из  мяса птицы с томатным соусом 60/30</t>
  </si>
  <si>
    <t>Компот с изюмом</t>
  </si>
  <si>
    <t>Творожная запеканка со сгущенным молоком 100/20</t>
  </si>
  <si>
    <t>Помидор свежий</t>
  </si>
  <si>
    <t>Свекольник с мясом птицы, со сметаной 200/10/10</t>
  </si>
  <si>
    <t>Котлета рыбная (филе минтая)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</si>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</sst>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2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164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2" fontId="12" fillId="5" borderId="22" xfId="0" applyNumberFormat="1" applyFont="1" applyFill="1" applyBorder="1" applyAlignment="1" applyProtection="1">
      <alignment horizontal="center" vertical="center" wrapText="1"/>
      <protection locked="0"/>
    </xf>
    <xf numFmtId="40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164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12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right"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2" fontId="12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right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right" vertical="center" wrapText="1"/>
      <protection locked="0"/>
    </xf>
    <xf numFmtId="0" fontId="12" fillId="4" borderId="8" xfId="0" applyFont="1" applyFill="1" applyBorder="1" applyAlignment="1" applyProtection="1">
      <alignment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164" fontId="12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right" vertical="center" wrapText="1"/>
      <protection locked="0"/>
    </xf>
    <xf numFmtId="2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vertical="center" wrapText="1"/>
      <protection locked="0"/>
    </xf>
    <xf numFmtId="0" fontId="14" fillId="6" borderId="2" xfId="0" applyFont="1" applyFill="1" applyBorder="1" applyAlignment="1" applyProtection="1">
      <alignment horizontal="right" vertical="center" wrapText="1"/>
      <protection locked="0"/>
    </xf>
    <xf numFmtId="164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right" vertical="center" wrapText="1"/>
      <protection locked="0"/>
    </xf>
    <xf numFmtId="0" fontId="12" fillId="5" borderId="22" xfId="0" applyFont="1" applyFill="1" applyBorder="1" applyAlignment="1" applyProtection="1">
      <alignment vertical="center" wrapText="1"/>
      <protection locked="0"/>
    </xf>
    <xf numFmtId="0" fontId="12" fillId="5" borderId="22" xfId="0" applyFont="1" applyFill="1" applyBorder="1" applyAlignment="1" applyProtection="1">
      <alignment horizontal="center" vertical="center" wrapText="1"/>
      <protection locked="0"/>
    </xf>
    <xf numFmtId="2" fontId="12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right" vertical="center" wrapText="1"/>
      <protection locked="0"/>
    </xf>
    <xf numFmtId="0" fontId="12" fillId="5" borderId="8" xfId="0" applyFont="1" applyFill="1" applyBorder="1" applyAlignment="1" applyProtection="1">
      <alignment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164" fontId="12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 applyProtection="1">
      <alignment vertical="center" wrapText="1"/>
      <protection locked="0"/>
    </xf>
    <xf numFmtId="0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89</v>
      </c>
      <c r="D1" s="49"/>
      <c r="E1" s="49"/>
      <c r="F1" s="12" t="s">
        <v>16</v>
      </c>
      <c r="G1" s="2" t="s">
        <v>17</v>
      </c>
      <c r="H1" s="50" t="s">
        <v>42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43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12</v>
      </c>
      <c r="I3" s="45">
        <v>1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5">
        <v>170</v>
      </c>
      <c r="G6" s="56">
        <v>13</v>
      </c>
      <c r="H6" s="56">
        <v>18.5</v>
      </c>
      <c r="I6" s="56">
        <v>39.299999999999997</v>
      </c>
      <c r="J6" s="56">
        <v>376.2</v>
      </c>
      <c r="K6" s="60">
        <v>411</v>
      </c>
      <c r="L6" s="61">
        <v>24.69</v>
      </c>
    </row>
    <row r="7" spans="1:12" ht="15" x14ac:dyDescent="0.25">
      <c r="A7" s="23"/>
      <c r="B7" s="15"/>
      <c r="C7" s="11"/>
      <c r="D7" s="6"/>
      <c r="E7" s="57"/>
      <c r="F7" s="58"/>
      <c r="G7" s="59"/>
      <c r="H7" s="59"/>
      <c r="I7" s="59"/>
      <c r="J7" s="59"/>
      <c r="K7" s="41"/>
      <c r="L7" s="62"/>
    </row>
    <row r="8" spans="1:12" ht="15" x14ac:dyDescent="0.25">
      <c r="A8" s="23"/>
      <c r="B8" s="15"/>
      <c r="C8" s="11"/>
      <c r="D8" s="7" t="s">
        <v>22</v>
      </c>
      <c r="E8" s="57" t="s">
        <v>40</v>
      </c>
      <c r="F8" s="58">
        <v>200</v>
      </c>
      <c r="G8" s="59">
        <v>0.2</v>
      </c>
      <c r="H8" s="59">
        <v>0</v>
      </c>
      <c r="I8" s="59">
        <v>15</v>
      </c>
      <c r="J8" s="59">
        <v>58.76</v>
      </c>
      <c r="K8" s="60">
        <v>1010</v>
      </c>
      <c r="L8" s="62">
        <v>4.22</v>
      </c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24</v>
      </c>
      <c r="E10" s="39"/>
      <c r="F10" s="58">
        <v>180</v>
      </c>
      <c r="G10" s="59">
        <v>0.72</v>
      </c>
      <c r="H10" s="59">
        <v>0.72</v>
      </c>
      <c r="I10" s="59">
        <v>17.64</v>
      </c>
      <c r="J10" s="59">
        <v>84.6</v>
      </c>
      <c r="K10" s="41"/>
      <c r="L10" s="62">
        <v>36.71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13.92</v>
      </c>
      <c r="H13" s="19">
        <f t="shared" si="0"/>
        <v>19.22</v>
      </c>
      <c r="I13" s="19">
        <f t="shared" si="0"/>
        <v>71.94</v>
      </c>
      <c r="J13" s="19">
        <f t="shared" si="0"/>
        <v>519.55999999999995</v>
      </c>
      <c r="K13" s="25"/>
      <c r="L13" s="19">
        <f t="shared" ref="L13" si="1">SUM(L6:L12)</f>
        <v>65.62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44</v>
      </c>
      <c r="F14" s="64">
        <v>60</v>
      </c>
      <c r="G14" s="65">
        <v>0.42</v>
      </c>
      <c r="H14" s="65">
        <v>0.06</v>
      </c>
      <c r="I14" s="65">
        <v>2.16</v>
      </c>
      <c r="J14" s="65">
        <v>9.6</v>
      </c>
      <c r="K14" s="41"/>
      <c r="L14" s="65">
        <v>17.91</v>
      </c>
    </row>
    <row r="15" spans="1:12" ht="15" x14ac:dyDescent="0.25">
      <c r="A15" s="23"/>
      <c r="B15" s="15"/>
      <c r="C15" s="11"/>
      <c r="D15" s="7" t="s">
        <v>27</v>
      </c>
      <c r="E15" s="66" t="s">
        <v>45</v>
      </c>
      <c r="F15" s="67">
        <v>225</v>
      </c>
      <c r="G15" s="65">
        <v>8.9600000000000009</v>
      </c>
      <c r="H15" s="65">
        <v>8.94</v>
      </c>
      <c r="I15" s="65">
        <v>22.03</v>
      </c>
      <c r="J15" s="65">
        <v>240.14</v>
      </c>
      <c r="K15" s="60">
        <v>219</v>
      </c>
      <c r="L15" s="56">
        <v>30.98</v>
      </c>
    </row>
    <row r="16" spans="1:12" ht="15" x14ac:dyDescent="0.25">
      <c r="A16" s="23"/>
      <c r="B16" s="15"/>
      <c r="C16" s="11"/>
      <c r="D16" s="7" t="s">
        <v>28</v>
      </c>
      <c r="E16" s="66"/>
      <c r="F16" s="67"/>
      <c r="G16" s="65"/>
      <c r="H16" s="65"/>
      <c r="I16" s="65"/>
      <c r="J16" s="65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66" t="s">
        <v>46</v>
      </c>
      <c r="F17" s="67">
        <v>240</v>
      </c>
      <c r="G17" s="65">
        <v>18.07</v>
      </c>
      <c r="H17" s="65">
        <v>19.03</v>
      </c>
      <c r="I17" s="65">
        <v>21.87</v>
      </c>
      <c r="J17" s="65">
        <v>289.16000000000003</v>
      </c>
      <c r="K17" s="71">
        <v>668</v>
      </c>
      <c r="L17" s="56">
        <v>141.91</v>
      </c>
    </row>
    <row r="18" spans="1:12" ht="15" x14ac:dyDescent="0.25">
      <c r="A18" s="23"/>
      <c r="B18" s="15"/>
      <c r="C18" s="11"/>
      <c r="D18" s="7" t="s">
        <v>30</v>
      </c>
      <c r="E18" s="54" t="s">
        <v>48</v>
      </c>
      <c r="F18" s="55">
        <v>200</v>
      </c>
      <c r="G18" s="69">
        <v>0.06</v>
      </c>
      <c r="H18" s="70">
        <v>0</v>
      </c>
      <c r="I18" s="70">
        <v>18.86</v>
      </c>
      <c r="J18" s="70">
        <v>71.760000000000005</v>
      </c>
      <c r="K18" s="60">
        <v>932</v>
      </c>
      <c r="L18" s="72">
        <v>9.73</v>
      </c>
    </row>
    <row r="19" spans="1:12" ht="15" x14ac:dyDescent="0.25">
      <c r="A19" s="23"/>
      <c r="B19" s="15"/>
      <c r="C19" s="11"/>
      <c r="D19" s="7" t="s">
        <v>31</v>
      </c>
      <c r="E19" s="57"/>
      <c r="F19" s="58"/>
      <c r="G19" s="70"/>
      <c r="H19" s="70"/>
      <c r="I19" s="70"/>
      <c r="J19" s="7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66" t="s">
        <v>47</v>
      </c>
      <c r="F20" s="67">
        <v>60</v>
      </c>
      <c r="G20" s="68">
        <v>1.0900000000000001</v>
      </c>
      <c r="H20" s="68">
        <v>0.86</v>
      </c>
      <c r="I20" s="68">
        <v>8.5399999999999991</v>
      </c>
      <c r="J20" s="68">
        <v>67.2</v>
      </c>
      <c r="K20" s="41"/>
      <c r="L20" s="56">
        <v>3.96</v>
      </c>
    </row>
    <row r="21" spans="1:12" ht="15" x14ac:dyDescent="0.25">
      <c r="A21" s="23"/>
      <c r="B21" s="15"/>
      <c r="C21" s="11"/>
      <c r="D21" s="57" t="s">
        <v>41</v>
      </c>
      <c r="E21" s="39"/>
      <c r="F21" s="58">
        <v>180</v>
      </c>
      <c r="G21" s="70">
        <v>0.72</v>
      </c>
      <c r="H21" s="70">
        <v>0.72</v>
      </c>
      <c r="I21" s="70">
        <v>17.64</v>
      </c>
      <c r="J21" s="70">
        <v>84.6</v>
      </c>
      <c r="K21" s="41"/>
      <c r="L21" s="62">
        <v>36.71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965</v>
      </c>
      <c r="G23" s="19">
        <f t="shared" ref="G23:J23" si="2">SUM(G14:G22)</f>
        <v>29.32</v>
      </c>
      <c r="H23" s="19">
        <f t="shared" si="2"/>
        <v>29.61</v>
      </c>
      <c r="I23" s="19">
        <f t="shared" si="2"/>
        <v>91.100000000000009</v>
      </c>
      <c r="J23" s="19">
        <f t="shared" si="2"/>
        <v>762.46</v>
      </c>
      <c r="K23" s="25"/>
      <c r="L23" s="19">
        <f t="shared" ref="L23" si="3">SUM(L14:L22)</f>
        <v>241.20000000000002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1515</v>
      </c>
      <c r="G24" s="32">
        <f t="shared" ref="G24:J24" si="4">G13+G23</f>
        <v>43.24</v>
      </c>
      <c r="H24" s="32">
        <f t="shared" si="4"/>
        <v>48.83</v>
      </c>
      <c r="I24" s="32">
        <f t="shared" si="4"/>
        <v>163.04000000000002</v>
      </c>
      <c r="J24" s="32">
        <f t="shared" si="4"/>
        <v>1282.02</v>
      </c>
      <c r="K24" s="32"/>
      <c r="L24" s="32">
        <f t="shared" ref="L24" si="5">L13+L23</f>
        <v>306.82000000000005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49</v>
      </c>
      <c r="F25" s="67">
        <v>90</v>
      </c>
      <c r="G25" s="73">
        <v>12.91</v>
      </c>
      <c r="H25" s="73">
        <v>10.14</v>
      </c>
      <c r="I25" s="73">
        <v>15.72</v>
      </c>
      <c r="J25" s="73">
        <v>211.78</v>
      </c>
      <c r="K25" s="71">
        <v>668</v>
      </c>
      <c r="L25" s="56">
        <v>58.87</v>
      </c>
    </row>
    <row r="26" spans="1:12" ht="15" x14ac:dyDescent="0.25">
      <c r="A26" s="14"/>
      <c r="B26" s="15"/>
      <c r="C26" s="11"/>
      <c r="D26" s="6"/>
      <c r="E26" s="54" t="s">
        <v>50</v>
      </c>
      <c r="F26" s="55">
        <v>153</v>
      </c>
      <c r="G26" s="65">
        <v>3.22</v>
      </c>
      <c r="H26" s="65">
        <v>5.53</v>
      </c>
      <c r="I26" s="65">
        <v>25.4</v>
      </c>
      <c r="J26" s="65">
        <v>189.81</v>
      </c>
      <c r="K26" s="60">
        <v>753</v>
      </c>
      <c r="L26" s="72">
        <v>15.23</v>
      </c>
    </row>
    <row r="27" spans="1:12" ht="15" x14ac:dyDescent="0.25">
      <c r="A27" s="14"/>
      <c r="B27" s="15"/>
      <c r="C27" s="11"/>
      <c r="D27" s="7" t="s">
        <v>22</v>
      </c>
      <c r="E27" s="54" t="s">
        <v>52</v>
      </c>
      <c r="F27" s="55">
        <v>207</v>
      </c>
      <c r="G27" s="69">
        <v>0.26</v>
      </c>
      <c r="H27" s="70">
        <v>0</v>
      </c>
      <c r="I27" s="70">
        <v>15.22</v>
      </c>
      <c r="J27" s="70">
        <v>61.14</v>
      </c>
      <c r="K27" s="60">
        <v>1009</v>
      </c>
      <c r="L27" s="72">
        <v>6.2</v>
      </c>
    </row>
    <row r="28" spans="1:12" ht="15" x14ac:dyDescent="0.25">
      <c r="A28" s="14"/>
      <c r="B28" s="15"/>
      <c r="C28" s="11"/>
      <c r="D28" s="7" t="s">
        <v>23</v>
      </c>
      <c r="E28" s="66" t="s">
        <v>51</v>
      </c>
      <c r="F28" s="74">
        <v>60</v>
      </c>
      <c r="G28" s="73">
        <v>3.52</v>
      </c>
      <c r="H28" s="73">
        <v>2.3199999999999998</v>
      </c>
      <c r="I28" s="73">
        <v>7.84</v>
      </c>
      <c r="J28" s="73">
        <v>69.36</v>
      </c>
      <c r="K28" s="60" t="s">
        <v>53</v>
      </c>
      <c r="L28" s="56">
        <v>3.96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66"/>
      <c r="F30" s="74"/>
      <c r="G30" s="73"/>
      <c r="H30" s="73"/>
      <c r="I30" s="73"/>
      <c r="J30" s="73"/>
      <c r="K30" s="60"/>
      <c r="L30" s="56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19.91</v>
      </c>
      <c r="H32" s="19">
        <f t="shared" ref="H32" si="7">SUM(H25:H31)</f>
        <v>17.990000000000002</v>
      </c>
      <c r="I32" s="19">
        <f t="shared" ref="I32" si="8">SUM(I25:I31)</f>
        <v>64.179999999999993</v>
      </c>
      <c r="J32" s="19">
        <f t="shared" ref="J32:L32" si="9">SUM(J25:J31)</f>
        <v>532.09</v>
      </c>
      <c r="K32" s="25"/>
      <c r="L32" s="19">
        <f t="shared" si="9"/>
        <v>84.259999999999991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54</v>
      </c>
      <c r="F33" s="64">
        <v>60</v>
      </c>
      <c r="G33" s="65">
        <v>0.82</v>
      </c>
      <c r="H33" s="65">
        <v>0.06</v>
      </c>
      <c r="I33" s="65">
        <v>1</v>
      </c>
      <c r="J33" s="65">
        <v>7.8</v>
      </c>
      <c r="K33" s="78" t="s">
        <v>53</v>
      </c>
      <c r="L33" s="65">
        <v>17.34</v>
      </c>
    </row>
    <row r="34" spans="1:12" ht="15" x14ac:dyDescent="0.25">
      <c r="A34" s="14"/>
      <c r="B34" s="15"/>
      <c r="C34" s="11"/>
      <c r="D34" s="7" t="s">
        <v>27</v>
      </c>
      <c r="E34" s="75" t="s">
        <v>55</v>
      </c>
      <c r="F34" s="55">
        <v>220</v>
      </c>
      <c r="G34" s="65">
        <v>8.8000000000000007</v>
      </c>
      <c r="H34" s="65">
        <v>8.16</v>
      </c>
      <c r="I34" s="65">
        <v>30.13</v>
      </c>
      <c r="J34" s="65">
        <v>180.64</v>
      </c>
      <c r="K34" s="60">
        <v>176</v>
      </c>
      <c r="L34" s="79">
        <v>31.06</v>
      </c>
    </row>
    <row r="35" spans="1:12" ht="15" x14ac:dyDescent="0.25">
      <c r="A35" s="14"/>
      <c r="B35" s="15"/>
      <c r="C35" s="11"/>
      <c r="D35" s="7" t="s">
        <v>28</v>
      </c>
      <c r="E35" s="66"/>
      <c r="F35" s="76"/>
      <c r="G35" s="77"/>
      <c r="H35" s="77"/>
      <c r="I35" s="77"/>
      <c r="J35" s="77"/>
      <c r="K35" s="71"/>
      <c r="L35" s="80"/>
    </row>
    <row r="36" spans="1:12" ht="15" x14ac:dyDescent="0.25">
      <c r="A36" s="14"/>
      <c r="B36" s="15"/>
      <c r="C36" s="11"/>
      <c r="D36" s="7" t="s">
        <v>29</v>
      </c>
      <c r="E36" s="66" t="s">
        <v>56</v>
      </c>
      <c r="F36" s="76">
        <v>240</v>
      </c>
      <c r="G36" s="77">
        <v>11.64</v>
      </c>
      <c r="H36" s="77">
        <v>13.16</v>
      </c>
      <c r="I36" s="77">
        <v>22.79</v>
      </c>
      <c r="J36" s="77">
        <v>298.82</v>
      </c>
      <c r="K36" s="71">
        <v>642</v>
      </c>
      <c r="L36" s="80">
        <v>126.02</v>
      </c>
    </row>
    <row r="37" spans="1:12" ht="15" x14ac:dyDescent="0.25">
      <c r="A37" s="14"/>
      <c r="B37" s="15"/>
      <c r="C37" s="11"/>
      <c r="D37" s="7" t="s">
        <v>30</v>
      </c>
      <c r="E37" s="54" t="s">
        <v>48</v>
      </c>
      <c r="F37" s="55">
        <v>200</v>
      </c>
      <c r="G37" s="69">
        <v>0.06</v>
      </c>
      <c r="H37" s="70">
        <v>0</v>
      </c>
      <c r="I37" s="70">
        <v>18.86</v>
      </c>
      <c r="J37" s="70">
        <v>71.760000000000005</v>
      </c>
      <c r="K37" s="60">
        <v>933</v>
      </c>
      <c r="L37" s="72">
        <v>9.73</v>
      </c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66" t="s">
        <v>47</v>
      </c>
      <c r="F39" s="67">
        <v>60</v>
      </c>
      <c r="G39" s="68">
        <v>1.0900000000000001</v>
      </c>
      <c r="H39" s="68">
        <v>0.86</v>
      </c>
      <c r="I39" s="68">
        <v>8.5399999999999991</v>
      </c>
      <c r="J39" s="68">
        <v>67.2</v>
      </c>
      <c r="K39" s="71" t="s">
        <v>53</v>
      </c>
      <c r="L39" s="56">
        <v>3.96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22.41</v>
      </c>
      <c r="H42" s="19">
        <f t="shared" ref="H42" si="11">SUM(H33:H41)</f>
        <v>22.240000000000002</v>
      </c>
      <c r="I42" s="19">
        <f t="shared" ref="I42" si="12">SUM(I33:I41)</f>
        <v>81.319999999999993</v>
      </c>
      <c r="J42" s="19">
        <f t="shared" ref="J42:L42" si="13">SUM(J33:J41)</f>
        <v>626.22</v>
      </c>
      <c r="K42" s="25"/>
      <c r="L42" s="19">
        <f t="shared" si="13"/>
        <v>188.10999999999999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42.32</v>
      </c>
      <c r="H43" s="32">
        <f t="shared" ref="H43" si="15">H32+H42</f>
        <v>40.230000000000004</v>
      </c>
      <c r="I43" s="32">
        <f t="shared" ref="I43" si="16">I32+I42</f>
        <v>145.5</v>
      </c>
      <c r="J43" s="32">
        <f t="shared" ref="J43:L43" si="17">J32+J42</f>
        <v>1158.31</v>
      </c>
      <c r="K43" s="32"/>
      <c r="L43" s="32">
        <f t="shared" si="17"/>
        <v>272.37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1" t="s">
        <v>57</v>
      </c>
      <c r="F44" s="82">
        <v>120</v>
      </c>
      <c r="G44" s="83">
        <v>12.13</v>
      </c>
      <c r="H44" s="83">
        <v>11.39</v>
      </c>
      <c r="I44" s="83">
        <v>39.979999999999997</v>
      </c>
      <c r="J44" s="83">
        <v>217.69</v>
      </c>
      <c r="K44" s="86" t="s">
        <v>61</v>
      </c>
      <c r="L44" s="56">
        <v>54.16</v>
      </c>
    </row>
    <row r="45" spans="1:12" ht="15" x14ac:dyDescent="0.25">
      <c r="A45" s="23"/>
      <c r="B45" s="15"/>
      <c r="C45" s="11"/>
      <c r="D45" s="6"/>
      <c r="E45" s="66" t="s">
        <v>58</v>
      </c>
      <c r="F45" s="67">
        <v>150</v>
      </c>
      <c r="G45" s="56">
        <v>2.3199999999999998</v>
      </c>
      <c r="H45" s="56">
        <v>3.2</v>
      </c>
      <c r="I45" s="56">
        <v>24.34</v>
      </c>
      <c r="J45" s="56">
        <v>145.36000000000001</v>
      </c>
      <c r="K45" s="71">
        <v>759</v>
      </c>
      <c r="L45" s="56">
        <v>18.850000000000001</v>
      </c>
    </row>
    <row r="46" spans="1:12" ht="15" x14ac:dyDescent="0.25">
      <c r="A46" s="23"/>
      <c r="B46" s="15"/>
      <c r="C46" s="11"/>
      <c r="D46" s="7" t="s">
        <v>22</v>
      </c>
      <c r="E46" s="54" t="s">
        <v>52</v>
      </c>
      <c r="F46" s="55">
        <v>207</v>
      </c>
      <c r="G46" s="69">
        <v>0.26</v>
      </c>
      <c r="H46" s="70">
        <v>0</v>
      </c>
      <c r="I46" s="70">
        <v>15.22</v>
      </c>
      <c r="J46" s="70">
        <v>61.14</v>
      </c>
      <c r="K46" s="71">
        <v>1009</v>
      </c>
      <c r="L46" s="72">
        <v>6.2</v>
      </c>
    </row>
    <row r="47" spans="1:12" ht="15" x14ac:dyDescent="0.25">
      <c r="A47" s="23"/>
      <c r="B47" s="15"/>
      <c r="C47" s="11"/>
      <c r="D47" s="7" t="s">
        <v>23</v>
      </c>
      <c r="E47" s="81" t="s">
        <v>59</v>
      </c>
      <c r="F47" s="84" t="s">
        <v>60</v>
      </c>
      <c r="G47" s="85">
        <v>4.17</v>
      </c>
      <c r="H47" s="85">
        <v>4.1100000000000003</v>
      </c>
      <c r="I47" s="85">
        <v>3.95</v>
      </c>
      <c r="J47" s="85">
        <v>74.88</v>
      </c>
      <c r="K47" s="86" t="s">
        <v>62</v>
      </c>
      <c r="L47" s="85">
        <v>9.5299999999999994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54"/>
      <c r="F49" s="55"/>
      <c r="G49" s="69"/>
      <c r="H49" s="70"/>
      <c r="I49" s="70"/>
      <c r="J49" s="70"/>
      <c r="K49" s="71"/>
      <c r="L49" s="7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477</v>
      </c>
      <c r="G51" s="19">
        <f t="shared" ref="G51" si="18">SUM(G44:G50)</f>
        <v>18.880000000000003</v>
      </c>
      <c r="H51" s="19">
        <f t="shared" ref="H51" si="19">SUM(H44:H50)</f>
        <v>18.7</v>
      </c>
      <c r="I51" s="19">
        <f t="shared" ref="I51" si="20">SUM(I44:I50)</f>
        <v>83.49</v>
      </c>
      <c r="J51" s="19">
        <f t="shared" ref="J51:L51" si="21">SUM(J44:J50)</f>
        <v>499.07</v>
      </c>
      <c r="K51" s="25"/>
      <c r="L51" s="19">
        <f t="shared" si="21"/>
        <v>88.74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3" t="s">
        <v>44</v>
      </c>
      <c r="F52" s="64">
        <v>60</v>
      </c>
      <c r="G52" s="65">
        <v>0.42</v>
      </c>
      <c r="H52" s="65">
        <v>0.06</v>
      </c>
      <c r="I52" s="65">
        <v>2.16</v>
      </c>
      <c r="J52" s="65">
        <v>9.6</v>
      </c>
      <c r="K52" s="78" t="s">
        <v>53</v>
      </c>
      <c r="L52" s="65">
        <v>17.91</v>
      </c>
    </row>
    <row r="53" spans="1:12" ht="15" x14ac:dyDescent="0.25">
      <c r="A53" s="23"/>
      <c r="B53" s="15"/>
      <c r="C53" s="11"/>
      <c r="D53" s="7" t="s">
        <v>27</v>
      </c>
      <c r="E53" s="66" t="s">
        <v>63</v>
      </c>
      <c r="F53" s="67">
        <v>220</v>
      </c>
      <c r="G53" s="56">
        <v>3.62</v>
      </c>
      <c r="H53" s="56">
        <v>5.48</v>
      </c>
      <c r="I53" s="56">
        <v>15.5</v>
      </c>
      <c r="J53" s="56">
        <v>190.74</v>
      </c>
      <c r="K53" s="71">
        <v>219</v>
      </c>
      <c r="L53" s="80">
        <v>27.35</v>
      </c>
    </row>
    <row r="54" spans="1:12" ht="15" x14ac:dyDescent="0.25">
      <c r="A54" s="23"/>
      <c r="B54" s="15"/>
      <c r="C54" s="11"/>
      <c r="D54" s="7" t="s">
        <v>28</v>
      </c>
      <c r="E54" s="66" t="s">
        <v>64</v>
      </c>
      <c r="F54" s="67">
        <v>110</v>
      </c>
      <c r="G54" s="56">
        <v>15.1</v>
      </c>
      <c r="H54" s="56">
        <v>13.8</v>
      </c>
      <c r="I54" s="56">
        <v>45.16</v>
      </c>
      <c r="J54" s="56">
        <v>208.8</v>
      </c>
      <c r="K54" s="71">
        <v>632</v>
      </c>
      <c r="L54" s="85">
        <v>79.680000000000007</v>
      </c>
    </row>
    <row r="55" spans="1:12" ht="15" x14ac:dyDescent="0.25">
      <c r="A55" s="23"/>
      <c r="B55" s="15"/>
      <c r="C55" s="11"/>
      <c r="D55" s="7" t="s">
        <v>29</v>
      </c>
      <c r="E55" s="54" t="s">
        <v>65</v>
      </c>
      <c r="F55" s="55">
        <v>150</v>
      </c>
      <c r="G55" s="72">
        <v>2.97</v>
      </c>
      <c r="H55" s="72">
        <v>4.57</v>
      </c>
      <c r="I55" s="72">
        <v>19.78</v>
      </c>
      <c r="J55" s="72">
        <v>132.91999999999999</v>
      </c>
      <c r="K55" s="71">
        <v>759</v>
      </c>
      <c r="L55" s="91">
        <v>9.91</v>
      </c>
    </row>
    <row r="56" spans="1:12" ht="15" x14ac:dyDescent="0.25">
      <c r="A56" s="23"/>
      <c r="B56" s="15"/>
      <c r="C56" s="11"/>
      <c r="D56" s="7" t="s">
        <v>30</v>
      </c>
      <c r="E56" s="87" t="s">
        <v>66</v>
      </c>
      <c r="F56" s="88">
        <v>200</v>
      </c>
      <c r="G56" s="89">
        <v>0</v>
      </c>
      <c r="H56" s="89">
        <v>0</v>
      </c>
      <c r="I56" s="89">
        <v>13.1</v>
      </c>
      <c r="J56" s="89">
        <v>50.62</v>
      </c>
      <c r="K56" s="90">
        <v>934</v>
      </c>
      <c r="L56" s="91">
        <v>14.38</v>
      </c>
    </row>
    <row r="57" spans="1:12" ht="15" x14ac:dyDescent="0.25">
      <c r="A57" s="23"/>
      <c r="B57" s="15"/>
      <c r="C57" s="11"/>
      <c r="D57" s="7" t="s">
        <v>31</v>
      </c>
      <c r="E57" s="87"/>
      <c r="F57" s="88"/>
      <c r="G57" s="89"/>
      <c r="H57" s="89"/>
      <c r="I57" s="89"/>
      <c r="J57" s="89"/>
      <c r="K57" s="90"/>
      <c r="L57" s="91"/>
    </row>
    <row r="58" spans="1:12" ht="15" x14ac:dyDescent="0.25">
      <c r="A58" s="23"/>
      <c r="B58" s="15"/>
      <c r="C58" s="11"/>
      <c r="D58" s="7" t="s">
        <v>32</v>
      </c>
      <c r="E58" s="66" t="s">
        <v>47</v>
      </c>
      <c r="F58" s="67">
        <v>60</v>
      </c>
      <c r="G58" s="68">
        <v>1.0900000000000001</v>
      </c>
      <c r="H58" s="68">
        <v>0.86</v>
      </c>
      <c r="I58" s="68">
        <v>8.5399999999999991</v>
      </c>
      <c r="J58" s="68">
        <v>67.2</v>
      </c>
      <c r="K58" s="71" t="s">
        <v>53</v>
      </c>
      <c r="L58" s="56">
        <v>3.96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23.2</v>
      </c>
      <c r="H61" s="19">
        <f t="shared" ref="H61" si="23">SUM(H52:H60)</f>
        <v>24.77</v>
      </c>
      <c r="I61" s="19">
        <f t="shared" ref="I61" si="24">SUM(I52:I60)</f>
        <v>104.23999999999998</v>
      </c>
      <c r="J61" s="19">
        <f t="shared" ref="J61:L61" si="25">SUM(J52:J60)</f>
        <v>659.88</v>
      </c>
      <c r="K61" s="25"/>
      <c r="L61" s="19">
        <f t="shared" si="25"/>
        <v>153.19000000000003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1277</v>
      </c>
      <c r="G62" s="32">
        <f t="shared" ref="G62" si="26">G51+G61</f>
        <v>42.08</v>
      </c>
      <c r="H62" s="32">
        <f t="shared" ref="H62" si="27">H51+H61</f>
        <v>43.47</v>
      </c>
      <c r="I62" s="32">
        <f t="shared" ref="I62" si="28">I51+I61</f>
        <v>187.72999999999996</v>
      </c>
      <c r="J62" s="32">
        <f t="shared" ref="J62:L62" si="29">J51+J61</f>
        <v>1158.95</v>
      </c>
      <c r="K62" s="32"/>
      <c r="L62" s="32">
        <f t="shared" si="29"/>
        <v>241.93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67</v>
      </c>
      <c r="F63" s="67">
        <v>170</v>
      </c>
      <c r="G63" s="56">
        <v>9.06</v>
      </c>
      <c r="H63" s="56">
        <v>11.77</v>
      </c>
      <c r="I63" s="56">
        <v>17.52</v>
      </c>
      <c r="J63" s="56">
        <v>235.31</v>
      </c>
      <c r="K63" s="71">
        <v>411</v>
      </c>
      <c r="L63" s="80">
        <v>76.81</v>
      </c>
    </row>
    <row r="64" spans="1:12" ht="15" x14ac:dyDescent="0.25">
      <c r="A64" s="23"/>
      <c r="B64" s="15"/>
      <c r="C64" s="11"/>
      <c r="D64" s="6"/>
      <c r="E64" s="57"/>
      <c r="F64" s="58"/>
      <c r="G64" s="70"/>
      <c r="H64" s="70"/>
      <c r="I64" s="70"/>
      <c r="J64" s="70"/>
      <c r="K64" s="60"/>
      <c r="L64" s="62"/>
    </row>
    <row r="65" spans="1:12" ht="15" x14ac:dyDescent="0.25">
      <c r="A65" s="23"/>
      <c r="B65" s="15"/>
      <c r="C65" s="11"/>
      <c r="D65" s="7" t="s">
        <v>22</v>
      </c>
      <c r="E65" s="57" t="s">
        <v>68</v>
      </c>
      <c r="F65" s="58">
        <v>200</v>
      </c>
      <c r="G65" s="70">
        <v>0.2</v>
      </c>
      <c r="H65" s="70">
        <v>0</v>
      </c>
      <c r="I65" s="70">
        <v>15</v>
      </c>
      <c r="J65" s="70">
        <v>58.76</v>
      </c>
      <c r="K65" s="60">
        <v>1009</v>
      </c>
      <c r="L65" s="62">
        <v>4.22</v>
      </c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57" t="s">
        <v>41</v>
      </c>
      <c r="F67" s="58">
        <v>180</v>
      </c>
      <c r="G67" s="70">
        <v>0.72</v>
      </c>
      <c r="H67" s="70">
        <v>0.72</v>
      </c>
      <c r="I67" s="70">
        <v>17.64</v>
      </c>
      <c r="J67" s="70">
        <v>84.6</v>
      </c>
      <c r="K67" s="60"/>
      <c r="L67" s="62">
        <v>36.71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9.98</v>
      </c>
      <c r="H70" s="19">
        <f t="shared" ref="H70" si="31">SUM(H63:H69)</f>
        <v>12.49</v>
      </c>
      <c r="I70" s="19">
        <f t="shared" ref="I70" si="32">SUM(I63:I69)</f>
        <v>50.16</v>
      </c>
      <c r="J70" s="19">
        <f t="shared" ref="J70:L70" si="33">SUM(J63:J69)</f>
        <v>378.66999999999996</v>
      </c>
      <c r="K70" s="25"/>
      <c r="L70" s="19">
        <f t="shared" si="33"/>
        <v>117.74000000000001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44</v>
      </c>
      <c r="F71" s="64">
        <v>60</v>
      </c>
      <c r="G71" s="65">
        <v>0.42</v>
      </c>
      <c r="H71" s="65">
        <v>0.06</v>
      </c>
      <c r="I71" s="65">
        <v>2.16</v>
      </c>
      <c r="J71" s="65">
        <v>9.6</v>
      </c>
      <c r="K71" s="78" t="s">
        <v>53</v>
      </c>
      <c r="L71" s="65">
        <v>17.91</v>
      </c>
    </row>
    <row r="72" spans="1:12" ht="25.5" x14ac:dyDescent="0.25">
      <c r="A72" s="23"/>
      <c r="B72" s="15"/>
      <c r="C72" s="11"/>
      <c r="D72" s="7" t="s">
        <v>27</v>
      </c>
      <c r="E72" s="81" t="s">
        <v>69</v>
      </c>
      <c r="F72" s="76">
        <v>220</v>
      </c>
      <c r="G72" s="80">
        <v>6.42</v>
      </c>
      <c r="H72" s="80">
        <v>7.46</v>
      </c>
      <c r="I72" s="80">
        <v>15.74</v>
      </c>
      <c r="J72" s="80">
        <v>124.66</v>
      </c>
      <c r="K72" s="71">
        <v>208</v>
      </c>
      <c r="L72" s="80">
        <v>30.17</v>
      </c>
    </row>
    <row r="73" spans="1:12" ht="15" x14ac:dyDescent="0.25">
      <c r="A73" s="23"/>
      <c r="B73" s="15"/>
      <c r="C73" s="11"/>
      <c r="D73" s="7" t="s">
        <v>28</v>
      </c>
      <c r="E73" s="81" t="s">
        <v>70</v>
      </c>
      <c r="F73" s="82">
        <v>90</v>
      </c>
      <c r="G73" s="85">
        <v>9.98</v>
      </c>
      <c r="H73" s="85">
        <v>10.96</v>
      </c>
      <c r="I73" s="85">
        <v>15.37</v>
      </c>
      <c r="J73" s="85">
        <v>189.05</v>
      </c>
      <c r="K73" s="86">
        <v>672</v>
      </c>
      <c r="L73" s="85">
        <v>74.36</v>
      </c>
    </row>
    <row r="74" spans="1:12" ht="15" x14ac:dyDescent="0.25">
      <c r="A74" s="23"/>
      <c r="B74" s="15"/>
      <c r="C74" s="11"/>
      <c r="D74" s="7" t="s">
        <v>29</v>
      </c>
      <c r="E74" s="66" t="s">
        <v>71</v>
      </c>
      <c r="F74" s="67">
        <v>150</v>
      </c>
      <c r="G74" s="56">
        <v>8.68</v>
      </c>
      <c r="H74" s="56">
        <v>6.08</v>
      </c>
      <c r="I74" s="56">
        <v>39.03</v>
      </c>
      <c r="J74" s="56">
        <v>237.55</v>
      </c>
      <c r="K74" s="71">
        <v>759</v>
      </c>
      <c r="L74" s="85">
        <v>26.09</v>
      </c>
    </row>
    <row r="75" spans="1:12" ht="15" x14ac:dyDescent="0.25">
      <c r="A75" s="23"/>
      <c r="B75" s="15"/>
      <c r="C75" s="11"/>
      <c r="D75" s="7" t="s">
        <v>30</v>
      </c>
      <c r="E75" s="66" t="s">
        <v>48</v>
      </c>
      <c r="F75" s="67">
        <v>200</v>
      </c>
      <c r="G75" s="69">
        <v>0.06</v>
      </c>
      <c r="H75" s="70">
        <v>0</v>
      </c>
      <c r="I75" s="70">
        <v>18.86</v>
      </c>
      <c r="J75" s="70">
        <v>71.760000000000005</v>
      </c>
      <c r="K75" s="71">
        <v>933</v>
      </c>
      <c r="L75" s="72">
        <v>9.73</v>
      </c>
    </row>
    <row r="76" spans="1:12" ht="15" x14ac:dyDescent="0.25">
      <c r="A76" s="23"/>
      <c r="B76" s="15"/>
      <c r="C76" s="11"/>
      <c r="D76" s="7" t="s">
        <v>31</v>
      </c>
      <c r="E76" s="66"/>
      <c r="F76" s="67"/>
      <c r="G76" s="69"/>
      <c r="H76" s="70"/>
      <c r="I76" s="70"/>
      <c r="J76" s="70"/>
      <c r="K76" s="71"/>
      <c r="L76" s="72"/>
    </row>
    <row r="77" spans="1:12" ht="15" x14ac:dyDescent="0.25">
      <c r="A77" s="23"/>
      <c r="B77" s="15"/>
      <c r="C77" s="11"/>
      <c r="D77" s="7" t="s">
        <v>32</v>
      </c>
      <c r="E77" s="66" t="s">
        <v>47</v>
      </c>
      <c r="F77" s="67">
        <v>60</v>
      </c>
      <c r="G77" s="68">
        <v>1.0900000000000001</v>
      </c>
      <c r="H77" s="68">
        <v>0.86</v>
      </c>
      <c r="I77" s="68">
        <v>8.5399999999999991</v>
      </c>
      <c r="J77" s="68">
        <v>67.2</v>
      </c>
      <c r="K77" s="71" t="s">
        <v>53</v>
      </c>
      <c r="L77" s="56">
        <v>3.96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26.65</v>
      </c>
      <c r="H80" s="19">
        <f t="shared" ref="H80" si="35">SUM(H71:H79)</f>
        <v>25.42</v>
      </c>
      <c r="I80" s="19">
        <f t="shared" ref="I80" si="36">SUM(I71:I79)</f>
        <v>99.699999999999989</v>
      </c>
      <c r="J80" s="19">
        <f t="shared" ref="J80:L80" si="37">SUM(J71:J79)</f>
        <v>699.82</v>
      </c>
      <c r="K80" s="25"/>
      <c r="L80" s="19">
        <f t="shared" si="37"/>
        <v>162.22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1330</v>
      </c>
      <c r="G81" s="32">
        <f t="shared" ref="G81" si="38">G70+G80</f>
        <v>36.629999999999995</v>
      </c>
      <c r="H81" s="32">
        <f t="shared" ref="H81" si="39">H70+H80</f>
        <v>37.910000000000004</v>
      </c>
      <c r="I81" s="32">
        <f t="shared" ref="I81" si="40">I70+I80</f>
        <v>149.85999999999999</v>
      </c>
      <c r="J81" s="32">
        <f t="shared" ref="J81:L81" si="41">J70+J80</f>
        <v>1078.49</v>
      </c>
      <c r="K81" s="32"/>
      <c r="L81" s="32">
        <f t="shared" si="41"/>
        <v>279.96000000000004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72</v>
      </c>
      <c r="F82" s="58">
        <v>205</v>
      </c>
      <c r="G82" s="79">
        <v>7.2</v>
      </c>
      <c r="H82" s="79">
        <v>7.4</v>
      </c>
      <c r="I82" s="79">
        <v>32.200000000000003</v>
      </c>
      <c r="J82" s="79">
        <v>222</v>
      </c>
      <c r="K82" s="71">
        <v>529</v>
      </c>
      <c r="L82" s="79">
        <v>37.409999999999997</v>
      </c>
    </row>
    <row r="83" spans="1:12" ht="15" x14ac:dyDescent="0.25">
      <c r="A83" s="23"/>
      <c r="B83" s="15"/>
      <c r="C83" s="11"/>
      <c r="D83" s="6"/>
      <c r="E83" s="54"/>
      <c r="F83" s="74"/>
      <c r="G83" s="91"/>
      <c r="H83" s="91"/>
      <c r="I83" s="91"/>
      <c r="J83" s="91"/>
      <c r="K83" s="71"/>
      <c r="L83" s="91"/>
    </row>
    <row r="84" spans="1:12" ht="15" x14ac:dyDescent="0.25">
      <c r="A84" s="23"/>
      <c r="B84" s="15"/>
      <c r="C84" s="11"/>
      <c r="D84" s="7" t="s">
        <v>22</v>
      </c>
      <c r="E84" s="92" t="s">
        <v>68</v>
      </c>
      <c r="F84" s="76">
        <v>200</v>
      </c>
      <c r="G84" s="70">
        <v>0.2</v>
      </c>
      <c r="H84" s="70">
        <v>0</v>
      </c>
      <c r="I84" s="70">
        <v>15</v>
      </c>
      <c r="J84" s="70">
        <v>58.76</v>
      </c>
      <c r="K84" s="71">
        <v>1009</v>
      </c>
      <c r="L84" s="62">
        <v>4.22</v>
      </c>
    </row>
    <row r="85" spans="1:12" ht="15" x14ac:dyDescent="0.25">
      <c r="A85" s="23"/>
      <c r="B85" s="15"/>
      <c r="C85" s="11"/>
      <c r="D85" s="7" t="s">
        <v>23</v>
      </c>
      <c r="E85" s="54" t="s">
        <v>51</v>
      </c>
      <c r="F85" s="74">
        <v>30</v>
      </c>
      <c r="G85" s="91">
        <v>1.76</v>
      </c>
      <c r="H85" s="91">
        <v>1.1599999999999999</v>
      </c>
      <c r="I85" s="91">
        <v>3.92</v>
      </c>
      <c r="J85" s="91">
        <v>34.68</v>
      </c>
      <c r="K85" s="71" t="s">
        <v>62</v>
      </c>
      <c r="L85" s="91">
        <v>1.98</v>
      </c>
    </row>
    <row r="86" spans="1:12" ht="15" x14ac:dyDescent="0.25">
      <c r="A86" s="23"/>
      <c r="B86" s="15"/>
      <c r="C86" s="11"/>
      <c r="D86" s="7" t="s">
        <v>24</v>
      </c>
      <c r="E86" s="92" t="s">
        <v>41</v>
      </c>
      <c r="F86" s="76">
        <v>180</v>
      </c>
      <c r="G86" s="70">
        <v>0.72</v>
      </c>
      <c r="H86" s="70">
        <v>0.72</v>
      </c>
      <c r="I86" s="70">
        <v>17.64</v>
      </c>
      <c r="J86" s="70">
        <v>84.6</v>
      </c>
      <c r="K86" s="71"/>
      <c r="L86" s="62">
        <v>36.71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9.8800000000000008</v>
      </c>
      <c r="H89" s="19">
        <f t="shared" ref="H89" si="43">SUM(H82:H88)</f>
        <v>9.2800000000000011</v>
      </c>
      <c r="I89" s="19">
        <f t="shared" ref="I89" si="44">SUM(I82:I88)</f>
        <v>68.760000000000005</v>
      </c>
      <c r="J89" s="19">
        <f t="shared" ref="J89:L89" si="45">SUM(J82:J88)</f>
        <v>400.03999999999996</v>
      </c>
      <c r="K89" s="25"/>
      <c r="L89" s="19">
        <f t="shared" si="45"/>
        <v>80.319999999999993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3" t="s">
        <v>44</v>
      </c>
      <c r="F90" s="64">
        <v>60</v>
      </c>
      <c r="G90" s="65">
        <v>0.42</v>
      </c>
      <c r="H90" s="65">
        <v>0.06</v>
      </c>
      <c r="I90" s="65">
        <v>2.16</v>
      </c>
      <c r="J90" s="65">
        <v>9.6</v>
      </c>
      <c r="K90" s="78" t="s">
        <v>53</v>
      </c>
      <c r="L90" s="65">
        <v>17.91</v>
      </c>
    </row>
    <row r="91" spans="1:12" ht="15" x14ac:dyDescent="0.25">
      <c r="A91" s="23"/>
      <c r="B91" s="15"/>
      <c r="C91" s="11"/>
      <c r="D91" s="7" t="s">
        <v>27</v>
      </c>
      <c r="E91" s="81" t="s">
        <v>73</v>
      </c>
      <c r="F91" s="82">
        <v>220</v>
      </c>
      <c r="G91" s="85">
        <v>4.54</v>
      </c>
      <c r="H91" s="85">
        <v>5.14</v>
      </c>
      <c r="I91" s="85">
        <v>7.08</v>
      </c>
      <c r="J91" s="85">
        <v>112.72</v>
      </c>
      <c r="K91" s="71">
        <v>208</v>
      </c>
      <c r="L91" s="85">
        <v>29.41</v>
      </c>
    </row>
    <row r="92" spans="1:12" ht="15" x14ac:dyDescent="0.25">
      <c r="A92" s="23"/>
      <c r="B92" s="15"/>
      <c r="C92" s="11"/>
      <c r="D92" s="7" t="s">
        <v>28</v>
      </c>
      <c r="E92" s="92" t="s">
        <v>74</v>
      </c>
      <c r="F92" s="76">
        <v>90</v>
      </c>
      <c r="G92" s="56">
        <v>11.67</v>
      </c>
      <c r="H92" s="56">
        <v>10.54</v>
      </c>
      <c r="I92" s="56">
        <v>17.55</v>
      </c>
      <c r="J92" s="56">
        <v>204.87</v>
      </c>
      <c r="K92" s="71">
        <v>533</v>
      </c>
      <c r="L92" s="80">
        <v>44.77</v>
      </c>
    </row>
    <row r="93" spans="1:12" ht="15" x14ac:dyDescent="0.25">
      <c r="A93" s="23"/>
      <c r="B93" s="15"/>
      <c r="C93" s="11"/>
      <c r="D93" s="7" t="s">
        <v>29</v>
      </c>
      <c r="E93" s="92" t="s">
        <v>75</v>
      </c>
      <c r="F93" s="76">
        <v>150</v>
      </c>
      <c r="G93" s="56">
        <v>2.3199999999999998</v>
      </c>
      <c r="H93" s="56">
        <v>3.2</v>
      </c>
      <c r="I93" s="56">
        <v>24.34</v>
      </c>
      <c r="J93" s="56">
        <v>135.36000000000001</v>
      </c>
      <c r="K93" s="71">
        <v>747</v>
      </c>
      <c r="L93" s="80">
        <v>18.850000000000001</v>
      </c>
    </row>
    <row r="94" spans="1:12" ht="15" x14ac:dyDescent="0.25">
      <c r="A94" s="23"/>
      <c r="B94" s="15"/>
      <c r="C94" s="11"/>
      <c r="D94" s="7" t="s">
        <v>30</v>
      </c>
      <c r="E94" s="54" t="s">
        <v>48</v>
      </c>
      <c r="F94" s="55">
        <v>200</v>
      </c>
      <c r="G94" s="69">
        <v>0.06</v>
      </c>
      <c r="H94" s="70">
        <v>0</v>
      </c>
      <c r="I94" s="70">
        <v>18.86</v>
      </c>
      <c r="J94" s="70">
        <v>71.760000000000005</v>
      </c>
      <c r="K94" s="60">
        <v>932</v>
      </c>
      <c r="L94" s="72">
        <v>9.73</v>
      </c>
    </row>
    <row r="95" spans="1:12" ht="15" x14ac:dyDescent="0.25">
      <c r="A95" s="23"/>
      <c r="B95" s="15"/>
      <c r="C95" s="11"/>
      <c r="D95" s="7" t="s">
        <v>31</v>
      </c>
      <c r="E95" s="54"/>
      <c r="F95" s="55"/>
      <c r="G95" s="69"/>
      <c r="H95" s="70"/>
      <c r="I95" s="70"/>
      <c r="J95" s="70"/>
      <c r="K95" s="60"/>
      <c r="L95" s="72"/>
    </row>
    <row r="96" spans="1:12" ht="15" x14ac:dyDescent="0.25">
      <c r="A96" s="23"/>
      <c r="B96" s="15"/>
      <c r="C96" s="11"/>
      <c r="D96" s="7" t="s">
        <v>32</v>
      </c>
      <c r="E96" s="66" t="s">
        <v>47</v>
      </c>
      <c r="F96" s="67">
        <v>60</v>
      </c>
      <c r="G96" s="68">
        <v>1.0900000000000001</v>
      </c>
      <c r="H96" s="68">
        <v>0.86</v>
      </c>
      <c r="I96" s="68">
        <v>8.5399999999999991</v>
      </c>
      <c r="J96" s="68">
        <v>67.2</v>
      </c>
      <c r="K96" s="71" t="s">
        <v>53</v>
      </c>
      <c r="L96" s="56">
        <v>3.96</v>
      </c>
    </row>
    <row r="97" spans="1:12" ht="15" x14ac:dyDescent="0.25">
      <c r="A97" s="23"/>
      <c r="B97" s="15"/>
      <c r="C97" s="11"/>
      <c r="D97" s="92" t="s">
        <v>41</v>
      </c>
      <c r="E97" s="92" t="s">
        <v>41</v>
      </c>
      <c r="F97" s="76">
        <v>180</v>
      </c>
      <c r="G97" s="70">
        <v>0.72</v>
      </c>
      <c r="H97" s="70">
        <v>0.72</v>
      </c>
      <c r="I97" s="70">
        <v>17.64</v>
      </c>
      <c r="J97" s="70">
        <v>84.6</v>
      </c>
      <c r="K97" s="41"/>
      <c r="L97" s="62">
        <v>36.71</v>
      </c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960</v>
      </c>
      <c r="G99" s="19">
        <f t="shared" ref="G99" si="46">SUM(G90:G98)</f>
        <v>20.819999999999997</v>
      </c>
      <c r="H99" s="19">
        <f t="shared" ref="H99" si="47">SUM(H90:H98)</f>
        <v>20.519999999999996</v>
      </c>
      <c r="I99" s="19">
        <f t="shared" ref="I99" si="48">SUM(I90:I98)</f>
        <v>96.17</v>
      </c>
      <c r="J99" s="19">
        <f t="shared" ref="J99:L99" si="49">SUM(J90:J98)</f>
        <v>686.11000000000013</v>
      </c>
      <c r="K99" s="25"/>
      <c r="L99" s="19">
        <f t="shared" si="49"/>
        <v>161.34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1575</v>
      </c>
      <c r="G100" s="32">
        <f t="shared" ref="G100" si="50">G89+G99</f>
        <v>30.699999999999996</v>
      </c>
      <c r="H100" s="32">
        <f t="shared" ref="H100" si="51">H89+H99</f>
        <v>29.799999999999997</v>
      </c>
      <c r="I100" s="32">
        <f t="shared" ref="I100" si="52">I89+I99</f>
        <v>164.93</v>
      </c>
      <c r="J100" s="32">
        <f t="shared" ref="J100:L100" si="53">J89+J99</f>
        <v>1086.1500000000001</v>
      </c>
      <c r="K100" s="32"/>
      <c r="L100" s="32">
        <f t="shared" si="53"/>
        <v>241.66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92" t="s">
        <v>76</v>
      </c>
      <c r="F101" s="76">
        <v>90</v>
      </c>
      <c r="G101" s="80">
        <v>6.35</v>
      </c>
      <c r="H101" s="80">
        <v>8.33</v>
      </c>
      <c r="I101" s="80">
        <v>3.31</v>
      </c>
      <c r="J101" s="80">
        <v>100.88</v>
      </c>
      <c r="K101" s="71">
        <v>671</v>
      </c>
      <c r="L101" s="80">
        <v>62.8</v>
      </c>
    </row>
    <row r="102" spans="1:12" ht="15" x14ac:dyDescent="0.25">
      <c r="A102" s="23"/>
      <c r="B102" s="15"/>
      <c r="C102" s="11"/>
      <c r="D102" s="6"/>
      <c r="E102" s="54" t="s">
        <v>77</v>
      </c>
      <c r="F102" s="55">
        <v>155</v>
      </c>
      <c r="G102" s="72">
        <v>3.26</v>
      </c>
      <c r="H102" s="72">
        <v>5.61</v>
      </c>
      <c r="I102" s="72">
        <v>25.74</v>
      </c>
      <c r="J102" s="72">
        <v>192.3</v>
      </c>
      <c r="K102" s="60">
        <v>753</v>
      </c>
      <c r="L102" s="72">
        <v>18.78</v>
      </c>
    </row>
    <row r="103" spans="1:12" ht="15" x14ac:dyDescent="0.25">
      <c r="A103" s="23"/>
      <c r="B103" s="15"/>
      <c r="C103" s="11"/>
      <c r="D103" s="7" t="s">
        <v>22</v>
      </c>
      <c r="E103" s="66" t="s">
        <v>79</v>
      </c>
      <c r="F103" s="55">
        <v>200</v>
      </c>
      <c r="G103" s="72">
        <v>3.88</v>
      </c>
      <c r="H103" s="72">
        <v>3.8</v>
      </c>
      <c r="I103" s="72">
        <v>25.06</v>
      </c>
      <c r="J103" s="72">
        <v>147.36000000000001</v>
      </c>
      <c r="K103" s="60">
        <v>1025</v>
      </c>
      <c r="L103" s="61">
        <v>35.97</v>
      </c>
    </row>
    <row r="104" spans="1:12" ht="15" x14ac:dyDescent="0.25">
      <c r="A104" s="23"/>
      <c r="B104" s="15"/>
      <c r="C104" s="11"/>
      <c r="D104" s="7" t="s">
        <v>23</v>
      </c>
      <c r="E104" s="54" t="s">
        <v>78</v>
      </c>
      <c r="F104" s="74">
        <v>20</v>
      </c>
      <c r="G104" s="72">
        <v>0.2</v>
      </c>
      <c r="H104" s="72">
        <v>0.03</v>
      </c>
      <c r="I104" s="72">
        <v>1</v>
      </c>
      <c r="J104" s="72">
        <v>5.22</v>
      </c>
      <c r="K104" s="60" t="s">
        <v>53</v>
      </c>
      <c r="L104" s="72">
        <v>1.32</v>
      </c>
    </row>
    <row r="105" spans="1:12" ht="15" x14ac:dyDescent="0.25">
      <c r="A105" s="23"/>
      <c r="B105" s="15"/>
      <c r="C105" s="11"/>
      <c r="D105" s="7" t="s">
        <v>24</v>
      </c>
      <c r="E105" s="63" t="s">
        <v>44</v>
      </c>
      <c r="F105" s="64">
        <v>60</v>
      </c>
      <c r="G105" s="65">
        <v>0.42</v>
      </c>
      <c r="H105" s="65">
        <v>0.06</v>
      </c>
      <c r="I105" s="65">
        <v>2.16</v>
      </c>
      <c r="J105" s="65">
        <v>9.6</v>
      </c>
      <c r="K105" s="93"/>
      <c r="L105" s="65">
        <v>17.91</v>
      </c>
    </row>
    <row r="106" spans="1:12" ht="15" x14ac:dyDescent="0.25">
      <c r="A106" s="23"/>
      <c r="B106" s="15"/>
      <c r="C106" s="11"/>
      <c r="D106" s="6"/>
      <c r="E106" s="54"/>
      <c r="F106" s="74"/>
      <c r="G106" s="72"/>
      <c r="H106" s="72"/>
      <c r="I106" s="72"/>
      <c r="J106" s="72"/>
      <c r="K106" s="60"/>
      <c r="L106" s="7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14.109999999999998</v>
      </c>
      <c r="H108" s="19">
        <f t="shared" si="54"/>
        <v>17.830000000000002</v>
      </c>
      <c r="I108" s="19">
        <f t="shared" si="54"/>
        <v>57.269999999999996</v>
      </c>
      <c r="J108" s="19">
        <f t="shared" si="54"/>
        <v>455.36000000000007</v>
      </c>
      <c r="K108" s="25"/>
      <c r="L108" s="19">
        <f t="shared" ref="L108" si="55">SUM(L101:L107)</f>
        <v>136.78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25.5" x14ac:dyDescent="0.25">
      <c r="A110" s="23"/>
      <c r="B110" s="15"/>
      <c r="C110" s="11"/>
      <c r="D110" s="7" t="s">
        <v>27</v>
      </c>
      <c r="E110" s="92" t="s">
        <v>80</v>
      </c>
      <c r="F110" s="82">
        <v>220</v>
      </c>
      <c r="G110" s="85">
        <v>6.8</v>
      </c>
      <c r="H110" s="85">
        <v>7.01</v>
      </c>
      <c r="I110" s="85">
        <v>37</v>
      </c>
      <c r="J110" s="85">
        <v>204.26</v>
      </c>
      <c r="K110" s="71">
        <v>208</v>
      </c>
      <c r="L110" s="85">
        <v>32.32</v>
      </c>
    </row>
    <row r="111" spans="1:12" ht="15" x14ac:dyDescent="0.25">
      <c r="A111" s="23"/>
      <c r="B111" s="15"/>
      <c r="C111" s="11"/>
      <c r="D111" s="7" t="s">
        <v>28</v>
      </c>
      <c r="E111" s="92" t="s">
        <v>81</v>
      </c>
      <c r="F111" s="76">
        <v>100</v>
      </c>
      <c r="G111" s="80">
        <v>7.88</v>
      </c>
      <c r="H111" s="80">
        <v>9.66</v>
      </c>
      <c r="I111" s="80">
        <v>17.350000000000001</v>
      </c>
      <c r="J111" s="80">
        <v>198.56</v>
      </c>
      <c r="K111" s="71">
        <v>585</v>
      </c>
      <c r="L111" s="80">
        <v>53.68</v>
      </c>
    </row>
    <row r="112" spans="1:12" ht="15" x14ac:dyDescent="0.25">
      <c r="A112" s="23"/>
      <c r="B112" s="15"/>
      <c r="C112" s="11"/>
      <c r="D112" s="7" t="s">
        <v>29</v>
      </c>
      <c r="E112" s="54" t="s">
        <v>82</v>
      </c>
      <c r="F112" s="55">
        <v>150</v>
      </c>
      <c r="G112" s="72">
        <v>3.15</v>
      </c>
      <c r="H112" s="72">
        <v>4.57</v>
      </c>
      <c r="I112" s="72">
        <v>22.05</v>
      </c>
      <c r="J112" s="72">
        <v>112.5</v>
      </c>
      <c r="K112" s="60">
        <v>759</v>
      </c>
      <c r="L112" s="72">
        <v>40.229999999999997</v>
      </c>
    </row>
    <row r="113" spans="1:12" ht="15" x14ac:dyDescent="0.25">
      <c r="A113" s="23"/>
      <c r="B113" s="15"/>
      <c r="C113" s="11"/>
      <c r="D113" s="7" t="s">
        <v>30</v>
      </c>
      <c r="E113" s="54" t="s">
        <v>83</v>
      </c>
      <c r="F113" s="55">
        <v>200</v>
      </c>
      <c r="G113" s="94">
        <v>1</v>
      </c>
      <c r="H113" s="59">
        <v>0</v>
      </c>
      <c r="I113" s="59">
        <v>33.1</v>
      </c>
      <c r="J113" s="59">
        <v>128.9</v>
      </c>
      <c r="K113" s="95">
        <v>933</v>
      </c>
      <c r="L113" s="72">
        <v>16.690000000000001</v>
      </c>
    </row>
    <row r="114" spans="1:12" ht="15" x14ac:dyDescent="0.25">
      <c r="A114" s="23"/>
      <c r="B114" s="15"/>
      <c r="C114" s="11"/>
      <c r="D114" s="7" t="s">
        <v>31</v>
      </c>
      <c r="E114" s="54"/>
      <c r="F114" s="55"/>
      <c r="G114" s="94"/>
      <c r="H114" s="59"/>
      <c r="I114" s="59"/>
      <c r="J114" s="59"/>
      <c r="K114" s="95"/>
      <c r="L114" s="72"/>
    </row>
    <row r="115" spans="1:12" ht="15" x14ac:dyDescent="0.25">
      <c r="A115" s="23"/>
      <c r="B115" s="15"/>
      <c r="C115" s="11"/>
      <c r="D115" s="7" t="s">
        <v>32</v>
      </c>
      <c r="E115" s="66" t="s">
        <v>47</v>
      </c>
      <c r="F115" s="67">
        <v>60</v>
      </c>
      <c r="G115" s="68">
        <v>1.0900000000000001</v>
      </c>
      <c r="H115" s="68">
        <v>0.86</v>
      </c>
      <c r="I115" s="68">
        <v>8.5399999999999991</v>
      </c>
      <c r="J115" s="68">
        <v>67.2</v>
      </c>
      <c r="K115" s="86" t="s">
        <v>53</v>
      </c>
      <c r="L115" s="56">
        <v>3.96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19.919999999999998</v>
      </c>
      <c r="H118" s="19">
        <f t="shared" si="56"/>
        <v>22.1</v>
      </c>
      <c r="I118" s="19">
        <f t="shared" si="56"/>
        <v>118.03999999999999</v>
      </c>
      <c r="J118" s="19">
        <f t="shared" si="56"/>
        <v>711.42</v>
      </c>
      <c r="K118" s="25"/>
      <c r="L118" s="19">
        <f t="shared" ref="L118" si="57">SUM(L109:L117)</f>
        <v>146.88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1255</v>
      </c>
      <c r="G119" s="32">
        <f t="shared" ref="G119" si="58">G108+G118</f>
        <v>34.029999999999994</v>
      </c>
      <c r="H119" s="32">
        <f t="shared" ref="H119" si="59">H108+H118</f>
        <v>39.930000000000007</v>
      </c>
      <c r="I119" s="32">
        <f t="shared" ref="I119" si="60">I108+I118</f>
        <v>175.31</v>
      </c>
      <c r="J119" s="32">
        <f t="shared" ref="J119:L119" si="61">J108+J118</f>
        <v>1166.78</v>
      </c>
      <c r="K119" s="32"/>
      <c r="L119" s="32">
        <f t="shared" si="61"/>
        <v>283.65999999999997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">
        <v>85</v>
      </c>
      <c r="F120" s="67">
        <v>90</v>
      </c>
      <c r="G120" s="85">
        <v>11.67</v>
      </c>
      <c r="H120" s="85">
        <v>10.54</v>
      </c>
      <c r="I120" s="85">
        <v>17.55</v>
      </c>
      <c r="J120" s="85">
        <v>204.88</v>
      </c>
      <c r="K120" s="71">
        <v>668</v>
      </c>
      <c r="L120" s="56">
        <v>42.16</v>
      </c>
    </row>
    <row r="121" spans="1:12" ht="15" x14ac:dyDescent="0.25">
      <c r="A121" s="14"/>
      <c r="B121" s="15"/>
      <c r="C121" s="11"/>
      <c r="D121" s="6"/>
      <c r="E121" s="66" t="s">
        <v>75</v>
      </c>
      <c r="F121" s="55">
        <v>150</v>
      </c>
      <c r="G121" s="98">
        <v>2.3199999999999998</v>
      </c>
      <c r="H121" s="98">
        <v>3.2</v>
      </c>
      <c r="I121" s="98">
        <v>24.34</v>
      </c>
      <c r="J121" s="98">
        <v>135.36000000000001</v>
      </c>
      <c r="K121" s="60">
        <v>744</v>
      </c>
      <c r="L121" s="98">
        <v>18.850000000000001</v>
      </c>
    </row>
    <row r="122" spans="1:12" ht="15" x14ac:dyDescent="0.25">
      <c r="A122" s="14"/>
      <c r="B122" s="15"/>
      <c r="C122" s="11"/>
      <c r="D122" s="7" t="s">
        <v>22</v>
      </c>
      <c r="E122" s="54" t="s">
        <v>52</v>
      </c>
      <c r="F122" s="55">
        <v>207</v>
      </c>
      <c r="G122" s="69">
        <v>0.26</v>
      </c>
      <c r="H122" s="70">
        <v>0</v>
      </c>
      <c r="I122" s="70">
        <v>15.22</v>
      </c>
      <c r="J122" s="70">
        <v>61.14</v>
      </c>
      <c r="K122" s="60">
        <v>1009</v>
      </c>
      <c r="L122" s="72">
        <v>6.2</v>
      </c>
    </row>
    <row r="123" spans="1:12" ht="15" x14ac:dyDescent="0.25">
      <c r="A123" s="14"/>
      <c r="B123" s="15"/>
      <c r="C123" s="11"/>
      <c r="D123" s="7" t="s">
        <v>23</v>
      </c>
      <c r="E123" s="54" t="s">
        <v>78</v>
      </c>
      <c r="F123" s="74">
        <v>20</v>
      </c>
      <c r="G123" s="72">
        <v>0.2</v>
      </c>
      <c r="H123" s="72">
        <v>0.03</v>
      </c>
      <c r="I123" s="72">
        <v>1</v>
      </c>
      <c r="J123" s="72">
        <v>5.22</v>
      </c>
      <c r="K123" s="60" t="s">
        <v>53</v>
      </c>
      <c r="L123" s="72">
        <v>1.32</v>
      </c>
    </row>
    <row r="124" spans="1:12" ht="15" x14ac:dyDescent="0.25">
      <c r="A124" s="14"/>
      <c r="B124" s="15"/>
      <c r="C124" s="11"/>
      <c r="D124" s="7" t="s">
        <v>24</v>
      </c>
      <c r="E124" s="96" t="s">
        <v>84</v>
      </c>
      <c r="F124" s="97">
        <v>60</v>
      </c>
      <c r="G124" s="61">
        <v>1.18</v>
      </c>
      <c r="H124" s="61">
        <v>3.09</v>
      </c>
      <c r="I124" s="61">
        <v>8.98</v>
      </c>
      <c r="J124" s="61">
        <v>62.41</v>
      </c>
      <c r="K124" s="99">
        <v>344</v>
      </c>
      <c r="L124" s="61">
        <v>15.91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54"/>
      <c r="F126" s="55"/>
      <c r="G126" s="69"/>
      <c r="H126" s="70"/>
      <c r="I126" s="70"/>
      <c r="J126" s="70"/>
      <c r="K126" s="60"/>
      <c r="L126" s="7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527</v>
      </c>
      <c r="G127" s="19">
        <f t="shared" ref="G127:J127" si="62">SUM(G120:G126)</f>
        <v>15.629999999999999</v>
      </c>
      <c r="H127" s="19">
        <f t="shared" si="62"/>
        <v>16.86</v>
      </c>
      <c r="I127" s="19">
        <f t="shared" si="62"/>
        <v>67.09</v>
      </c>
      <c r="J127" s="19">
        <f t="shared" si="62"/>
        <v>469.01</v>
      </c>
      <c r="K127" s="25"/>
      <c r="L127" s="19">
        <f t="shared" ref="L127" si="63">SUM(L120:L126)</f>
        <v>84.439999999999984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92" t="s">
        <v>86</v>
      </c>
      <c r="F129" s="97">
        <v>210</v>
      </c>
      <c r="G129" s="61">
        <v>6.58</v>
      </c>
      <c r="H129" s="61">
        <v>7.56</v>
      </c>
      <c r="I129" s="61">
        <v>20.22</v>
      </c>
      <c r="J129" s="61">
        <v>276.04000000000002</v>
      </c>
      <c r="K129" s="99" t="s">
        <v>88</v>
      </c>
      <c r="L129" s="80">
        <v>26.52</v>
      </c>
    </row>
    <row r="130" spans="1:12" ht="15" x14ac:dyDescent="0.25">
      <c r="A130" s="14"/>
      <c r="B130" s="15"/>
      <c r="C130" s="11"/>
      <c r="D130" s="7" t="s">
        <v>28</v>
      </c>
      <c r="E130" s="66"/>
      <c r="F130" s="76"/>
      <c r="G130" s="80"/>
      <c r="H130" s="80"/>
      <c r="I130" s="80"/>
      <c r="J130" s="80"/>
      <c r="K130" s="71"/>
      <c r="L130" s="80"/>
    </row>
    <row r="131" spans="1:12" ht="15" x14ac:dyDescent="0.25">
      <c r="A131" s="14"/>
      <c r="B131" s="15"/>
      <c r="C131" s="11"/>
      <c r="D131" s="7" t="s">
        <v>29</v>
      </c>
      <c r="E131" s="66" t="s">
        <v>87</v>
      </c>
      <c r="F131" s="76">
        <v>200</v>
      </c>
      <c r="G131" s="80">
        <v>9.58</v>
      </c>
      <c r="H131" s="80">
        <v>9.51</v>
      </c>
      <c r="I131" s="80">
        <v>43.6</v>
      </c>
      <c r="J131" s="80">
        <v>206.8</v>
      </c>
      <c r="K131" s="71">
        <v>773</v>
      </c>
      <c r="L131" s="80">
        <v>97.95</v>
      </c>
    </row>
    <row r="132" spans="1:12" ht="15" x14ac:dyDescent="0.25">
      <c r="A132" s="14"/>
      <c r="B132" s="15"/>
      <c r="C132" s="11"/>
      <c r="D132" s="7" t="s">
        <v>30</v>
      </c>
      <c r="E132" s="100" t="s">
        <v>66</v>
      </c>
      <c r="F132" s="101">
        <v>200</v>
      </c>
      <c r="G132" s="102">
        <v>0</v>
      </c>
      <c r="H132" s="102">
        <v>0</v>
      </c>
      <c r="I132" s="102">
        <v>13.1</v>
      </c>
      <c r="J132" s="102">
        <v>50.62</v>
      </c>
      <c r="K132" s="60">
        <v>934</v>
      </c>
      <c r="L132" s="91">
        <v>14.38</v>
      </c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66" t="s">
        <v>47</v>
      </c>
      <c r="F134" s="67">
        <v>60</v>
      </c>
      <c r="G134" s="68">
        <v>1.0900000000000001</v>
      </c>
      <c r="H134" s="68">
        <v>0.86</v>
      </c>
      <c r="I134" s="68">
        <v>8.5399999999999991</v>
      </c>
      <c r="J134" s="68">
        <v>67.2</v>
      </c>
      <c r="K134" s="71" t="s">
        <v>53</v>
      </c>
      <c r="L134" s="56">
        <v>3.96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17.25</v>
      </c>
      <c r="H137" s="19">
        <f t="shared" si="64"/>
        <v>17.93</v>
      </c>
      <c r="I137" s="19">
        <f t="shared" si="64"/>
        <v>85.460000000000008</v>
      </c>
      <c r="J137" s="19">
        <f t="shared" si="64"/>
        <v>600.66000000000008</v>
      </c>
      <c r="K137" s="25"/>
      <c r="L137" s="19">
        <f t="shared" ref="L137" si="65">SUM(L128:L136)</f>
        <v>142.81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1197</v>
      </c>
      <c r="G138" s="32">
        <f t="shared" ref="G138" si="66">G127+G137</f>
        <v>32.879999999999995</v>
      </c>
      <c r="H138" s="32">
        <f t="shared" ref="H138" si="67">H127+H137</f>
        <v>34.79</v>
      </c>
      <c r="I138" s="32">
        <f t="shared" ref="I138" si="68">I127+I137</f>
        <v>152.55000000000001</v>
      </c>
      <c r="J138" s="32">
        <f t="shared" ref="J138:L138" si="69">J127+J137</f>
        <v>1069.67</v>
      </c>
      <c r="K138" s="32"/>
      <c r="L138" s="32">
        <f t="shared" si="69"/>
        <v>227.25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96" t="s">
        <v>90</v>
      </c>
      <c r="F139" s="97">
        <v>205</v>
      </c>
      <c r="G139" s="61">
        <v>10.64</v>
      </c>
      <c r="H139" s="61">
        <v>8.56</v>
      </c>
      <c r="I139" s="61">
        <v>44.92</v>
      </c>
      <c r="J139" s="61">
        <v>289.14</v>
      </c>
      <c r="K139" s="99">
        <v>467</v>
      </c>
      <c r="L139" s="61">
        <v>33.94</v>
      </c>
    </row>
    <row r="140" spans="1:12" ht="15" x14ac:dyDescent="0.25">
      <c r="A140" s="23"/>
      <c r="B140" s="15"/>
      <c r="C140" s="11"/>
      <c r="D140" s="6"/>
      <c r="E140" s="81"/>
      <c r="F140" s="84"/>
      <c r="G140" s="85"/>
      <c r="H140" s="85"/>
      <c r="I140" s="85"/>
      <c r="J140" s="85"/>
      <c r="K140" s="86"/>
      <c r="L140" s="85"/>
    </row>
    <row r="141" spans="1:12" ht="15" x14ac:dyDescent="0.25">
      <c r="A141" s="23"/>
      <c r="B141" s="15"/>
      <c r="C141" s="11"/>
      <c r="D141" s="7" t="s">
        <v>22</v>
      </c>
      <c r="E141" s="57" t="s">
        <v>68</v>
      </c>
      <c r="F141" s="58">
        <v>200</v>
      </c>
      <c r="G141" s="70">
        <v>0.2</v>
      </c>
      <c r="H141" s="70">
        <v>0</v>
      </c>
      <c r="I141" s="70">
        <v>15</v>
      </c>
      <c r="J141" s="70">
        <v>58.76</v>
      </c>
      <c r="K141" s="60">
        <v>1009</v>
      </c>
      <c r="L141" s="62">
        <v>4.22</v>
      </c>
    </row>
    <row r="142" spans="1:12" ht="15.75" customHeight="1" x14ac:dyDescent="0.25">
      <c r="A142" s="23"/>
      <c r="B142" s="15"/>
      <c r="C142" s="11"/>
      <c r="D142" s="7" t="s">
        <v>23</v>
      </c>
      <c r="E142" s="81" t="s">
        <v>91</v>
      </c>
      <c r="F142" s="84" t="s">
        <v>60</v>
      </c>
      <c r="G142" s="85">
        <v>4.17</v>
      </c>
      <c r="H142" s="85">
        <v>4.1100000000000003</v>
      </c>
      <c r="I142" s="85">
        <v>3.95</v>
      </c>
      <c r="J142" s="85">
        <v>74.88</v>
      </c>
      <c r="K142" s="86" t="s">
        <v>92</v>
      </c>
      <c r="L142" s="85">
        <v>9.5299999999999994</v>
      </c>
    </row>
    <row r="143" spans="1:12" ht="15" x14ac:dyDescent="0.25">
      <c r="A143" s="23"/>
      <c r="B143" s="15"/>
      <c r="C143" s="11"/>
      <c r="D143" s="7" t="s">
        <v>24</v>
      </c>
      <c r="E143" s="57" t="s">
        <v>41</v>
      </c>
      <c r="F143" s="58">
        <v>180</v>
      </c>
      <c r="G143" s="70">
        <v>0.72</v>
      </c>
      <c r="H143" s="70">
        <v>0.72</v>
      </c>
      <c r="I143" s="70">
        <v>17.64</v>
      </c>
      <c r="J143" s="70">
        <v>84.6</v>
      </c>
      <c r="K143" s="95"/>
      <c r="L143" s="62">
        <v>36.71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15.73</v>
      </c>
      <c r="H146" s="19">
        <f t="shared" si="70"/>
        <v>13.390000000000002</v>
      </c>
      <c r="I146" s="19">
        <f t="shared" si="70"/>
        <v>81.510000000000005</v>
      </c>
      <c r="J146" s="19">
        <f t="shared" si="70"/>
        <v>507.38</v>
      </c>
      <c r="K146" s="25"/>
      <c r="L146" s="19">
        <f t="shared" ref="L146" si="71">SUM(L139:L145)</f>
        <v>84.4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3" t="s">
        <v>44</v>
      </c>
      <c r="F147" s="64">
        <v>60</v>
      </c>
      <c r="G147" s="65">
        <v>0.42</v>
      </c>
      <c r="H147" s="65">
        <v>0.06</v>
      </c>
      <c r="I147" s="65">
        <v>2.16</v>
      </c>
      <c r="J147" s="65">
        <v>9.6</v>
      </c>
      <c r="K147" s="78" t="s">
        <v>53</v>
      </c>
      <c r="L147" s="65">
        <v>17.91</v>
      </c>
    </row>
    <row r="148" spans="1:12" ht="15" x14ac:dyDescent="0.25">
      <c r="A148" s="23"/>
      <c r="B148" s="15"/>
      <c r="C148" s="11"/>
      <c r="D148" s="7" t="s">
        <v>27</v>
      </c>
      <c r="E148" s="66" t="s">
        <v>93</v>
      </c>
      <c r="F148" s="97">
        <v>220</v>
      </c>
      <c r="G148" s="61">
        <v>8.6</v>
      </c>
      <c r="H148" s="61">
        <v>9.82</v>
      </c>
      <c r="I148" s="61">
        <v>12.99</v>
      </c>
      <c r="J148" s="61">
        <v>159.88999999999999</v>
      </c>
      <c r="K148" s="60">
        <v>217</v>
      </c>
      <c r="L148" s="80">
        <v>29.24</v>
      </c>
    </row>
    <row r="149" spans="1:12" ht="15" x14ac:dyDescent="0.25">
      <c r="A149" s="23"/>
      <c r="B149" s="15"/>
      <c r="C149" s="11"/>
      <c r="D149" s="7" t="s">
        <v>28</v>
      </c>
      <c r="E149" s="81" t="s">
        <v>94</v>
      </c>
      <c r="F149" s="82">
        <v>90</v>
      </c>
      <c r="G149" s="85">
        <v>11.57</v>
      </c>
      <c r="H149" s="85">
        <v>12.16</v>
      </c>
      <c r="I149" s="85">
        <v>7.17</v>
      </c>
      <c r="J149" s="85">
        <v>141.87</v>
      </c>
      <c r="K149" s="86">
        <v>671</v>
      </c>
      <c r="L149" s="85">
        <v>56.07</v>
      </c>
    </row>
    <row r="150" spans="1:12" ht="15" x14ac:dyDescent="0.25">
      <c r="A150" s="23"/>
      <c r="B150" s="15"/>
      <c r="C150" s="11"/>
      <c r="D150" s="7" t="s">
        <v>29</v>
      </c>
      <c r="E150" s="54" t="s">
        <v>65</v>
      </c>
      <c r="F150" s="55">
        <v>150</v>
      </c>
      <c r="G150" s="72">
        <v>2.97</v>
      </c>
      <c r="H150" s="72">
        <v>4.57</v>
      </c>
      <c r="I150" s="72">
        <v>19.78</v>
      </c>
      <c r="J150" s="72">
        <v>132.91999999999999</v>
      </c>
      <c r="K150" s="60">
        <v>753</v>
      </c>
      <c r="L150" s="72">
        <v>9.91</v>
      </c>
    </row>
    <row r="151" spans="1:12" ht="15" x14ac:dyDescent="0.25">
      <c r="A151" s="23"/>
      <c r="B151" s="15"/>
      <c r="C151" s="11"/>
      <c r="D151" s="7" t="s">
        <v>30</v>
      </c>
      <c r="E151" s="54" t="s">
        <v>48</v>
      </c>
      <c r="F151" s="55">
        <v>200</v>
      </c>
      <c r="G151" s="69">
        <v>0.06</v>
      </c>
      <c r="H151" s="70">
        <v>0</v>
      </c>
      <c r="I151" s="70">
        <v>18.86</v>
      </c>
      <c r="J151" s="70">
        <v>71.760000000000005</v>
      </c>
      <c r="K151" s="60">
        <v>933</v>
      </c>
      <c r="L151" s="72">
        <v>9.73</v>
      </c>
    </row>
    <row r="152" spans="1:12" ht="15" x14ac:dyDescent="0.25">
      <c r="A152" s="23"/>
      <c r="B152" s="15"/>
      <c r="C152" s="11"/>
      <c r="D152" s="7" t="s">
        <v>31</v>
      </c>
      <c r="E152" s="54"/>
      <c r="F152" s="55"/>
      <c r="G152" s="69"/>
      <c r="H152" s="70"/>
      <c r="I152" s="70"/>
      <c r="J152" s="70"/>
      <c r="K152" s="60"/>
      <c r="L152" s="72"/>
    </row>
    <row r="153" spans="1:12" ht="15" x14ac:dyDescent="0.25">
      <c r="A153" s="23"/>
      <c r="B153" s="15"/>
      <c r="C153" s="11"/>
      <c r="D153" s="7" t="s">
        <v>32</v>
      </c>
      <c r="E153" s="66" t="s">
        <v>47</v>
      </c>
      <c r="F153" s="67">
        <v>60</v>
      </c>
      <c r="G153" s="68">
        <v>1.0900000000000001</v>
      </c>
      <c r="H153" s="68">
        <v>0.86</v>
      </c>
      <c r="I153" s="68">
        <v>8.5399999999999991</v>
      </c>
      <c r="J153" s="68">
        <v>67.2</v>
      </c>
      <c r="K153" s="71" t="s">
        <v>53</v>
      </c>
      <c r="L153" s="56">
        <v>3.96</v>
      </c>
    </row>
    <row r="154" spans="1:12" ht="15" x14ac:dyDescent="0.25">
      <c r="A154" s="23"/>
      <c r="B154" s="15"/>
      <c r="C154" s="11"/>
      <c r="D154" s="6" t="s">
        <v>24</v>
      </c>
      <c r="E154" s="57" t="s">
        <v>41</v>
      </c>
      <c r="F154" s="58">
        <v>180</v>
      </c>
      <c r="G154" s="70">
        <v>0.72</v>
      </c>
      <c r="H154" s="70">
        <v>0.72</v>
      </c>
      <c r="I154" s="70">
        <v>17.64</v>
      </c>
      <c r="J154" s="70">
        <v>84.6</v>
      </c>
      <c r="K154" s="95"/>
      <c r="L154" s="62">
        <v>36.71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72">SUM(G147:G155)</f>
        <v>25.429999999999996</v>
      </c>
      <c r="H156" s="19">
        <f t="shared" si="72"/>
        <v>28.189999999999998</v>
      </c>
      <c r="I156" s="19">
        <f t="shared" si="72"/>
        <v>87.14</v>
      </c>
      <c r="J156" s="19">
        <f t="shared" si="72"/>
        <v>667.84</v>
      </c>
      <c r="K156" s="25"/>
      <c r="L156" s="19">
        <f t="shared" ref="L156" si="73">SUM(L147:L155)</f>
        <v>163.53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1545</v>
      </c>
      <c r="G157" s="32">
        <f t="shared" ref="G157" si="74">G146+G156</f>
        <v>41.16</v>
      </c>
      <c r="H157" s="32">
        <f t="shared" ref="H157" si="75">H146+H156</f>
        <v>41.58</v>
      </c>
      <c r="I157" s="32">
        <f t="shared" ref="I157" si="76">I146+I156</f>
        <v>168.65</v>
      </c>
      <c r="J157" s="32">
        <f t="shared" ref="J157:L157" si="77">J146+J156</f>
        <v>1175.22</v>
      </c>
      <c r="K157" s="32"/>
      <c r="L157" s="32">
        <f t="shared" si="77"/>
        <v>247.93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95</v>
      </c>
      <c r="F158" s="55">
        <v>170</v>
      </c>
      <c r="G158" s="79">
        <v>17.36</v>
      </c>
      <c r="H158" s="79">
        <v>17.559999999999999</v>
      </c>
      <c r="I158" s="79">
        <v>14.07</v>
      </c>
      <c r="J158" s="79">
        <v>275.3</v>
      </c>
      <c r="K158" s="60">
        <v>467</v>
      </c>
      <c r="L158" s="61">
        <v>65.430000000000007</v>
      </c>
    </row>
    <row r="159" spans="1:12" ht="15" x14ac:dyDescent="0.25">
      <c r="A159" s="23"/>
      <c r="B159" s="15"/>
      <c r="C159" s="11"/>
      <c r="D159" s="6"/>
      <c r="E159" s="54"/>
      <c r="F159" s="67"/>
      <c r="G159" s="91"/>
      <c r="H159" s="91"/>
      <c r="I159" s="91"/>
      <c r="J159" s="91"/>
      <c r="K159" s="71"/>
      <c r="L159" s="56"/>
    </row>
    <row r="160" spans="1:12" ht="15" x14ac:dyDescent="0.25">
      <c r="A160" s="23"/>
      <c r="B160" s="15"/>
      <c r="C160" s="11"/>
      <c r="D160" s="7" t="s">
        <v>22</v>
      </c>
      <c r="E160" s="103" t="s">
        <v>68</v>
      </c>
      <c r="F160" s="104">
        <v>200</v>
      </c>
      <c r="G160" s="70">
        <v>0.2</v>
      </c>
      <c r="H160" s="70">
        <v>0</v>
      </c>
      <c r="I160" s="70">
        <v>15</v>
      </c>
      <c r="J160" s="70">
        <v>58.76</v>
      </c>
      <c r="K160" s="71">
        <v>1009</v>
      </c>
      <c r="L160" s="91">
        <v>4.22</v>
      </c>
    </row>
    <row r="161" spans="1:12" ht="15" x14ac:dyDescent="0.25">
      <c r="A161" s="23"/>
      <c r="B161" s="15"/>
      <c r="C161" s="11"/>
      <c r="D161" s="7" t="s">
        <v>23</v>
      </c>
      <c r="E161" s="54" t="s">
        <v>51</v>
      </c>
      <c r="F161" s="67">
        <v>30</v>
      </c>
      <c r="G161" s="91">
        <v>1.76</v>
      </c>
      <c r="H161" s="91">
        <v>1.1599999999999999</v>
      </c>
      <c r="I161" s="91">
        <v>3.92</v>
      </c>
      <c r="J161" s="91">
        <v>34.68</v>
      </c>
      <c r="K161" s="71" t="s">
        <v>92</v>
      </c>
      <c r="L161" s="56">
        <v>1.98</v>
      </c>
    </row>
    <row r="162" spans="1:12" ht="15" x14ac:dyDescent="0.25">
      <c r="A162" s="23"/>
      <c r="B162" s="15"/>
      <c r="C162" s="11"/>
      <c r="D162" s="7" t="s">
        <v>24</v>
      </c>
      <c r="E162" s="105" t="s">
        <v>41</v>
      </c>
      <c r="F162" s="58">
        <v>180</v>
      </c>
      <c r="G162" s="70">
        <v>0.72</v>
      </c>
      <c r="H162" s="70">
        <v>0.72</v>
      </c>
      <c r="I162" s="70">
        <v>17.64</v>
      </c>
      <c r="J162" s="70">
        <v>84.6</v>
      </c>
      <c r="K162" s="60"/>
      <c r="L162" s="62">
        <v>36.71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20.04</v>
      </c>
      <c r="H165" s="19">
        <f t="shared" si="78"/>
        <v>19.439999999999998</v>
      </c>
      <c r="I165" s="19">
        <f t="shared" si="78"/>
        <v>50.63</v>
      </c>
      <c r="J165" s="19">
        <f t="shared" si="78"/>
        <v>453.34000000000003</v>
      </c>
      <c r="K165" s="25"/>
      <c r="L165" s="19">
        <f t="shared" ref="L165" si="79">SUM(L158:L164)</f>
        <v>108.34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96</v>
      </c>
      <c r="F166" s="67">
        <v>60</v>
      </c>
      <c r="G166" s="56">
        <v>0.28000000000000003</v>
      </c>
      <c r="H166" s="56">
        <v>0.05</v>
      </c>
      <c r="I166" s="56">
        <v>0.95</v>
      </c>
      <c r="J166" s="56">
        <v>5.7</v>
      </c>
      <c r="K166" s="60" t="s">
        <v>53</v>
      </c>
      <c r="L166" s="80">
        <v>19.239999999999998</v>
      </c>
    </row>
    <row r="167" spans="1:12" ht="15" x14ac:dyDescent="0.25">
      <c r="A167" s="23"/>
      <c r="B167" s="15"/>
      <c r="C167" s="11"/>
      <c r="D167" s="7" t="s">
        <v>27</v>
      </c>
      <c r="E167" s="66" t="s">
        <v>97</v>
      </c>
      <c r="F167" s="82">
        <v>220</v>
      </c>
      <c r="G167" s="85">
        <v>4.54</v>
      </c>
      <c r="H167" s="85">
        <v>5.14</v>
      </c>
      <c r="I167" s="85">
        <v>7.08</v>
      </c>
      <c r="J167" s="85">
        <v>112.72</v>
      </c>
      <c r="K167" s="71">
        <v>208</v>
      </c>
      <c r="L167" s="85">
        <v>29.41</v>
      </c>
    </row>
    <row r="168" spans="1:12" ht="15" x14ac:dyDescent="0.25">
      <c r="A168" s="23"/>
      <c r="B168" s="15"/>
      <c r="C168" s="11"/>
      <c r="D168" s="7" t="s">
        <v>28</v>
      </c>
      <c r="E168" s="66" t="s">
        <v>98</v>
      </c>
      <c r="F168" s="67">
        <v>90</v>
      </c>
      <c r="G168" s="56">
        <v>11.67</v>
      </c>
      <c r="H168" s="56">
        <v>10.54</v>
      </c>
      <c r="I168" s="56">
        <v>17.55</v>
      </c>
      <c r="J168" s="56">
        <v>204.87</v>
      </c>
      <c r="K168" s="71">
        <v>533</v>
      </c>
      <c r="L168" s="80">
        <v>44.77</v>
      </c>
    </row>
    <row r="169" spans="1:12" ht="15" x14ac:dyDescent="0.25">
      <c r="A169" s="23"/>
      <c r="B169" s="15"/>
      <c r="C169" s="11"/>
      <c r="D169" s="7" t="s">
        <v>29</v>
      </c>
      <c r="E169" s="66" t="s">
        <v>71</v>
      </c>
      <c r="F169" s="55">
        <v>150</v>
      </c>
      <c r="G169" s="56">
        <v>8.68</v>
      </c>
      <c r="H169" s="56">
        <v>6.08</v>
      </c>
      <c r="I169" s="56">
        <v>39.03</v>
      </c>
      <c r="J169" s="56">
        <v>237.55</v>
      </c>
      <c r="K169" s="60">
        <v>744</v>
      </c>
      <c r="L169" s="98">
        <v>26.09</v>
      </c>
    </row>
    <row r="170" spans="1:12" ht="15" x14ac:dyDescent="0.25">
      <c r="A170" s="23"/>
      <c r="B170" s="15"/>
      <c r="C170" s="11"/>
      <c r="D170" s="7" t="s">
        <v>30</v>
      </c>
      <c r="E170" s="54" t="s">
        <v>99</v>
      </c>
      <c r="F170" s="101">
        <v>200</v>
      </c>
      <c r="G170" s="102">
        <v>0.33</v>
      </c>
      <c r="H170" s="102">
        <v>0</v>
      </c>
      <c r="I170" s="102">
        <v>34.1</v>
      </c>
      <c r="J170" s="102">
        <v>130</v>
      </c>
      <c r="K170" s="60">
        <v>932</v>
      </c>
      <c r="L170" s="98">
        <v>11.43</v>
      </c>
    </row>
    <row r="171" spans="1:12" ht="15" x14ac:dyDescent="0.25">
      <c r="A171" s="23"/>
      <c r="B171" s="15"/>
      <c r="C171" s="11"/>
      <c r="D171" s="7" t="s">
        <v>31</v>
      </c>
      <c r="E171" s="54"/>
      <c r="F171" s="101"/>
      <c r="G171" s="102"/>
      <c r="H171" s="102"/>
      <c r="I171" s="102"/>
      <c r="J171" s="102"/>
      <c r="K171" s="60"/>
      <c r="L171" s="98"/>
    </row>
    <row r="172" spans="1:12" ht="15" x14ac:dyDescent="0.25">
      <c r="A172" s="23"/>
      <c r="B172" s="15"/>
      <c r="C172" s="11"/>
      <c r="D172" s="7" t="s">
        <v>32</v>
      </c>
      <c r="E172" s="66" t="s">
        <v>47</v>
      </c>
      <c r="F172" s="67">
        <v>60</v>
      </c>
      <c r="G172" s="68">
        <v>1.0900000000000001</v>
      </c>
      <c r="H172" s="68">
        <v>0.86</v>
      </c>
      <c r="I172" s="68">
        <v>8.5399999999999991</v>
      </c>
      <c r="J172" s="68">
        <v>67.2</v>
      </c>
      <c r="K172" s="71" t="s">
        <v>53</v>
      </c>
      <c r="L172" s="56">
        <v>3.96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26.59</v>
      </c>
      <c r="H175" s="19">
        <f t="shared" si="80"/>
        <v>22.669999999999998</v>
      </c>
      <c r="I175" s="19">
        <f t="shared" si="80"/>
        <v>107.25</v>
      </c>
      <c r="J175" s="19">
        <f t="shared" si="80"/>
        <v>758.04000000000008</v>
      </c>
      <c r="K175" s="25"/>
      <c r="L175" s="19">
        <f t="shared" ref="L175" si="81">SUM(L166:L174)</f>
        <v>134.9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1360</v>
      </c>
      <c r="G176" s="32">
        <f t="shared" ref="G176" si="82">G165+G175</f>
        <v>46.629999999999995</v>
      </c>
      <c r="H176" s="32">
        <f t="shared" ref="H176" si="83">H165+H175</f>
        <v>42.11</v>
      </c>
      <c r="I176" s="32">
        <f t="shared" ref="I176" si="84">I165+I175</f>
        <v>157.88</v>
      </c>
      <c r="J176" s="32">
        <f t="shared" ref="J176:L176" si="85">J165+J175</f>
        <v>1211.3800000000001</v>
      </c>
      <c r="K176" s="32"/>
      <c r="L176" s="32">
        <f t="shared" si="85"/>
        <v>243.24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100</v>
      </c>
      <c r="F177" s="55">
        <v>120</v>
      </c>
      <c r="G177" s="72">
        <v>15.47</v>
      </c>
      <c r="H177" s="72">
        <v>16.350000000000001</v>
      </c>
      <c r="I177" s="72">
        <v>46.76</v>
      </c>
      <c r="J177" s="72">
        <v>347.82</v>
      </c>
      <c r="K177" s="60">
        <v>151</v>
      </c>
      <c r="L177" s="79">
        <v>110.51</v>
      </c>
    </row>
    <row r="178" spans="1:12" ht="15" x14ac:dyDescent="0.25">
      <c r="A178" s="23"/>
      <c r="B178" s="15"/>
      <c r="C178" s="11"/>
      <c r="D178" s="6"/>
      <c r="E178" s="57"/>
      <c r="F178" s="58"/>
      <c r="G178" s="70"/>
      <c r="H178" s="70"/>
      <c r="I178" s="70"/>
      <c r="J178" s="70"/>
      <c r="K178" s="60"/>
      <c r="L178" s="62"/>
    </row>
    <row r="179" spans="1:12" ht="15" x14ac:dyDescent="0.25">
      <c r="A179" s="23"/>
      <c r="B179" s="15"/>
      <c r="C179" s="11"/>
      <c r="D179" s="7" t="s">
        <v>22</v>
      </c>
      <c r="E179" s="57" t="s">
        <v>68</v>
      </c>
      <c r="F179" s="58">
        <v>200</v>
      </c>
      <c r="G179" s="70">
        <v>0.2</v>
      </c>
      <c r="H179" s="70">
        <v>0</v>
      </c>
      <c r="I179" s="70">
        <v>15</v>
      </c>
      <c r="J179" s="70">
        <v>58.76</v>
      </c>
      <c r="K179" s="60">
        <v>1009</v>
      </c>
      <c r="L179" s="62">
        <v>4.22</v>
      </c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24</v>
      </c>
      <c r="E181" s="57" t="s">
        <v>41</v>
      </c>
      <c r="F181" s="58">
        <v>180</v>
      </c>
      <c r="G181" s="70">
        <v>0.72</v>
      </c>
      <c r="H181" s="70">
        <v>0.72</v>
      </c>
      <c r="I181" s="70">
        <v>17.64</v>
      </c>
      <c r="J181" s="70">
        <v>84.6</v>
      </c>
      <c r="K181" s="60"/>
      <c r="L181" s="62">
        <v>36.71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16.39</v>
      </c>
      <c r="H184" s="19">
        <f t="shared" si="86"/>
        <v>17.07</v>
      </c>
      <c r="I184" s="19">
        <f t="shared" si="86"/>
        <v>79.400000000000006</v>
      </c>
      <c r="J184" s="19">
        <f t="shared" si="86"/>
        <v>491.17999999999995</v>
      </c>
      <c r="K184" s="25"/>
      <c r="L184" s="19">
        <f t="shared" ref="L184" si="87">SUM(L177:L183)</f>
        <v>151.44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101</v>
      </c>
      <c r="F185" s="67">
        <v>60</v>
      </c>
      <c r="G185" s="56">
        <v>0.66</v>
      </c>
      <c r="H185" s="56">
        <v>0.12</v>
      </c>
      <c r="I185" s="56">
        <v>2.2799999999999998</v>
      </c>
      <c r="J185" s="56">
        <v>14.4</v>
      </c>
      <c r="K185" s="60" t="s">
        <v>53</v>
      </c>
      <c r="L185" s="56">
        <v>20.56</v>
      </c>
    </row>
    <row r="186" spans="1:12" ht="15" x14ac:dyDescent="0.25">
      <c r="A186" s="23"/>
      <c r="B186" s="15"/>
      <c r="C186" s="11"/>
      <c r="D186" s="7" t="s">
        <v>27</v>
      </c>
      <c r="E186" s="81" t="s">
        <v>102</v>
      </c>
      <c r="F186" s="82">
        <v>220</v>
      </c>
      <c r="G186" s="73">
        <v>7.02</v>
      </c>
      <c r="H186" s="73">
        <v>8.6999999999999993</v>
      </c>
      <c r="I186" s="73">
        <v>17.62</v>
      </c>
      <c r="J186" s="73">
        <v>208.94</v>
      </c>
      <c r="K186" s="86">
        <v>131</v>
      </c>
      <c r="L186" s="85">
        <v>28.17</v>
      </c>
    </row>
    <row r="187" spans="1:12" ht="15" x14ac:dyDescent="0.25">
      <c r="A187" s="23"/>
      <c r="B187" s="15"/>
      <c r="C187" s="11"/>
      <c r="D187" s="7" t="s">
        <v>28</v>
      </c>
      <c r="E187" s="66" t="s">
        <v>103</v>
      </c>
      <c r="F187" s="76">
        <v>90</v>
      </c>
      <c r="G187" s="77">
        <v>8.1</v>
      </c>
      <c r="H187" s="77">
        <v>8.9</v>
      </c>
      <c r="I187" s="77">
        <v>16.28</v>
      </c>
      <c r="J187" s="77">
        <v>156.09</v>
      </c>
      <c r="K187" s="71">
        <v>541</v>
      </c>
      <c r="L187" s="56">
        <v>51.25</v>
      </c>
    </row>
    <row r="188" spans="1:12" ht="15" x14ac:dyDescent="0.25">
      <c r="A188" s="23"/>
      <c r="B188" s="15"/>
      <c r="C188" s="11"/>
      <c r="D188" s="7" t="s">
        <v>29</v>
      </c>
      <c r="E188" s="66" t="s">
        <v>104</v>
      </c>
      <c r="F188" s="67">
        <v>150</v>
      </c>
      <c r="G188" s="72">
        <v>3.15</v>
      </c>
      <c r="H188" s="72">
        <v>4.57</v>
      </c>
      <c r="I188" s="72">
        <v>22.05</v>
      </c>
      <c r="J188" s="72">
        <v>112.5</v>
      </c>
      <c r="K188" s="60">
        <v>759</v>
      </c>
      <c r="L188" s="80">
        <v>40.229999999999997</v>
      </c>
    </row>
    <row r="189" spans="1:12" ht="15" x14ac:dyDescent="0.25">
      <c r="A189" s="23"/>
      <c r="B189" s="15"/>
      <c r="C189" s="11"/>
      <c r="D189" s="7" t="s">
        <v>30</v>
      </c>
      <c r="E189" s="54" t="s">
        <v>66</v>
      </c>
      <c r="F189" s="55">
        <v>200</v>
      </c>
      <c r="G189" s="89">
        <v>0</v>
      </c>
      <c r="H189" s="89">
        <v>0</v>
      </c>
      <c r="I189" s="89">
        <v>13.1</v>
      </c>
      <c r="J189" s="89">
        <v>50.62</v>
      </c>
      <c r="K189" s="60">
        <v>932</v>
      </c>
      <c r="L189" s="91">
        <v>14.38</v>
      </c>
    </row>
    <row r="190" spans="1:12" ht="15" x14ac:dyDescent="0.25">
      <c r="A190" s="23"/>
      <c r="B190" s="15"/>
      <c r="C190" s="11"/>
      <c r="D190" s="7" t="s">
        <v>31</v>
      </c>
      <c r="E190" s="54"/>
      <c r="F190" s="55"/>
      <c r="G190" s="89"/>
      <c r="H190" s="89"/>
      <c r="I190" s="89"/>
      <c r="J190" s="89"/>
      <c r="K190" s="60"/>
      <c r="L190" s="91"/>
    </row>
    <row r="191" spans="1:12" ht="15" x14ac:dyDescent="0.25">
      <c r="A191" s="23"/>
      <c r="B191" s="15"/>
      <c r="C191" s="11"/>
      <c r="D191" s="7" t="s">
        <v>32</v>
      </c>
      <c r="E191" s="66" t="s">
        <v>47</v>
      </c>
      <c r="F191" s="67">
        <v>60</v>
      </c>
      <c r="G191" s="68">
        <v>1.0900000000000001</v>
      </c>
      <c r="H191" s="68">
        <v>0.86</v>
      </c>
      <c r="I191" s="68">
        <v>8.5399999999999991</v>
      </c>
      <c r="J191" s="68">
        <v>67.2</v>
      </c>
      <c r="K191" s="60" t="s">
        <v>53</v>
      </c>
      <c r="L191" s="56">
        <v>3.96</v>
      </c>
    </row>
    <row r="192" spans="1:12" ht="15" x14ac:dyDescent="0.25">
      <c r="A192" s="23"/>
      <c r="B192" s="15"/>
      <c r="C192" s="11"/>
      <c r="D192" s="106" t="s">
        <v>24</v>
      </c>
      <c r="E192" s="57" t="s">
        <v>41</v>
      </c>
      <c r="F192" s="58">
        <v>180</v>
      </c>
      <c r="G192" s="70">
        <v>0.72</v>
      </c>
      <c r="H192" s="70">
        <v>0.72</v>
      </c>
      <c r="I192" s="70">
        <v>17.64</v>
      </c>
      <c r="J192" s="70">
        <v>84.6</v>
      </c>
      <c r="K192" s="60"/>
      <c r="L192" s="62">
        <v>36.71</v>
      </c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8">SUM(G185:G193)</f>
        <v>20.74</v>
      </c>
      <c r="H194" s="19">
        <f t="shared" si="88"/>
        <v>23.869999999999997</v>
      </c>
      <c r="I194" s="19">
        <f t="shared" si="88"/>
        <v>97.51</v>
      </c>
      <c r="J194" s="19">
        <f t="shared" si="88"/>
        <v>694.35</v>
      </c>
      <c r="K194" s="25"/>
      <c r="L194" s="19">
        <f t="shared" ref="L194" si="89">SUM(L185:L193)</f>
        <v>195.26000000000002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1460</v>
      </c>
      <c r="G195" s="32">
        <f t="shared" ref="G195" si="90">G184+G194</f>
        <v>37.129999999999995</v>
      </c>
      <c r="H195" s="32">
        <f t="shared" ref="H195" si="91">H184+H194</f>
        <v>40.94</v>
      </c>
      <c r="I195" s="32">
        <f t="shared" ref="I195" si="92">I184+I194</f>
        <v>176.91000000000003</v>
      </c>
      <c r="J195" s="32">
        <f t="shared" ref="J195:L195" si="93">J184+J194</f>
        <v>1185.53</v>
      </c>
      <c r="K195" s="32"/>
      <c r="L195" s="32">
        <f t="shared" si="93"/>
        <v>346.70000000000005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1380.4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38.679999999999993</v>
      </c>
      <c r="H196" s="34">
        <f t="shared" si="94"/>
        <v>39.959000000000003</v>
      </c>
      <c r="I196" s="34">
        <f t="shared" si="94"/>
        <v>164.23599999999999</v>
      </c>
      <c r="J196" s="34">
        <f t="shared" si="94"/>
        <v>1157.2500000000002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269.15199999999993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2023-10-15T02:06:24Z</dcterms:modified>
</cp:coreProperties>
</file>