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G195" i="1" l="1"/>
  <c r="J195" i="1"/>
  <c r="F195" i="1"/>
  <c r="L195" i="1"/>
  <c r="L176" i="1"/>
  <c r="J176" i="1"/>
  <c r="F176" i="1"/>
  <c r="L157" i="1"/>
  <c r="G157" i="1"/>
  <c r="J157" i="1"/>
  <c r="F157" i="1"/>
  <c r="G138" i="1"/>
  <c r="J138" i="1"/>
  <c r="F138" i="1"/>
  <c r="J119" i="1"/>
  <c r="G119" i="1"/>
  <c r="F119" i="1"/>
  <c r="L100" i="1"/>
  <c r="H100" i="1"/>
  <c r="J100" i="1"/>
  <c r="G100" i="1"/>
  <c r="F100" i="1"/>
  <c r="L81" i="1"/>
  <c r="H81" i="1"/>
  <c r="J81" i="1"/>
  <c r="G81" i="1"/>
  <c r="F81" i="1"/>
  <c r="I196" i="1"/>
  <c r="L62" i="1"/>
  <c r="J62" i="1"/>
  <c r="G62" i="1"/>
  <c r="F62" i="1"/>
  <c r="L43" i="1"/>
  <c r="J43" i="1"/>
  <c r="G43" i="1"/>
  <c r="F43" i="1"/>
  <c r="L24" i="1"/>
  <c r="H24" i="1"/>
  <c r="J24" i="1"/>
  <c r="G24" i="1"/>
  <c r="F24" i="1"/>
  <c r="L119" i="1"/>
  <c r="L138" i="1"/>
  <c r="G176" i="1"/>
  <c r="H119" i="1"/>
  <c r="L196" i="1" l="1"/>
  <c r="H196" i="1"/>
  <c r="J196" i="1"/>
  <c r="F196" i="1"/>
  <c r="G196" i="1"/>
</calcChain>
</file>

<file path=xl/sharedStrings.xml><?xml version="1.0" encoding="utf-8"?>
<sst xmlns="http://schemas.openxmlformats.org/spreadsheetml/2006/main" count="312" uniqueCount="112">
  <si>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</si>
  <si>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</si>
  <si>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</si>
  <si>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</si>
  <si>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</si>
  <si>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</si>
  <si>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</si>
  <si>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</si>
  <si>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</si>
  <si>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</si>
  <si>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</si>
  <si>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</si>
  <si>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</si>
  <si>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</si>
  <si>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</si>
  <si>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</si>
  <si>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</si>
  <si>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</si>
  <si>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</si>
  <si>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</si>
  <si>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</si>
  <si>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</si>
  <si>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</si>
  <si>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</si>
  <si>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</si>
  <si>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</si>
  <si>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</si>
  <si>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</si>
  <si>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</si>
  <si>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</si>
  <si>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</si>
  <si>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</si>
  <si>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</si>
  <si>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</si>
  <si>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</si>
  <si>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</si>
  <si>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</si>
  <si>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</si>
  <si>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</si>
  <si>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Школьное молоко</t>
  </si>
  <si>
    <t>к/к</t>
  </si>
  <si>
    <t>суп из овощей со сметаной на мясном бульоне</t>
  </si>
  <si>
    <t>тефтели (1 вариант), соус сметанный</t>
  </si>
  <si>
    <t>макаронные изделия отварные</t>
  </si>
  <si>
    <t>Компот из свежих яблок</t>
  </si>
  <si>
    <t xml:space="preserve">Хлеб ржано-пшеничный обогащенный микронутриентами </t>
  </si>
  <si>
    <t xml:space="preserve"> </t>
  </si>
  <si>
    <t>95*</t>
  </si>
  <si>
    <t>331*</t>
  </si>
  <si>
    <t>394*</t>
  </si>
  <si>
    <t>школьное молоко</t>
  </si>
  <si>
    <t>Кондитерское изделие (вафли в ассортименте)</t>
  </si>
  <si>
    <t>Кондитерское изделие (Печенье в ассртименте)</t>
  </si>
  <si>
    <t>рассольник Ленинградский со сметаной на куринном бульоне</t>
  </si>
  <si>
    <t>птица, тушеная в соусе с овощами</t>
  </si>
  <si>
    <t>91*</t>
  </si>
  <si>
    <t>308*</t>
  </si>
  <si>
    <t>чай с сахаром и лимоном</t>
  </si>
  <si>
    <t>431*</t>
  </si>
  <si>
    <t>батон нарезной обогощенный микронутриентовый</t>
  </si>
  <si>
    <t>Хлеб ржано-пшеничный</t>
  </si>
  <si>
    <t>Кондитерское изделие (пряник)</t>
  </si>
  <si>
    <t>борщ со свежей капустой, картофелем и со сметаной на мясном бульоне</t>
  </si>
  <si>
    <t>рыба, тушенная в томате с овощами</t>
  </si>
  <si>
    <t>Рис отварной</t>
  </si>
  <si>
    <t>кисель из сока плодового или ягодного натурального</t>
  </si>
  <si>
    <t>Хлеб ржано-пшеничный обогащенный микронутриентами</t>
  </si>
  <si>
    <t>76*</t>
  </si>
  <si>
    <t>231*</t>
  </si>
  <si>
    <t>325*</t>
  </si>
  <si>
    <t>408*</t>
  </si>
  <si>
    <t>Кондитерское изделие (печенье в ассортименте)</t>
  </si>
  <si>
    <t>суп картофельный с горохом и гренками на мясном бульене</t>
  </si>
  <si>
    <t>жаркое по-домашнему со свининой</t>
  </si>
  <si>
    <t>напиток апельсиновый</t>
  </si>
  <si>
    <t>батон нарезной обогощенный микронутриенатами</t>
  </si>
  <si>
    <t>99/73*</t>
  </si>
  <si>
    <t>258*</t>
  </si>
  <si>
    <t>436*</t>
  </si>
  <si>
    <t>щи из свежей капусты с картофелем и сметаной на мясном бульоне</t>
  </si>
  <si>
    <t>котлеты рубленные из птицы с соусом молочным</t>
  </si>
  <si>
    <t>каша гречневая рассыпчатая</t>
  </si>
  <si>
    <t>компот из сухофруктов</t>
  </si>
  <si>
    <t>84*</t>
  </si>
  <si>
    <t>314/366*</t>
  </si>
  <si>
    <t>323*</t>
  </si>
  <si>
    <t>402*</t>
  </si>
  <si>
    <t>суп картофельный с вермишелью на мясном бульоне</t>
  </si>
  <si>
    <t>плов из птицы(филе)</t>
  </si>
  <si>
    <t>компот из свежих яблок</t>
  </si>
  <si>
    <t>100*</t>
  </si>
  <si>
    <t>311*</t>
  </si>
  <si>
    <t>гуляш из свинины (свинина)</t>
  </si>
  <si>
    <t>чай с сахаром</t>
  </si>
  <si>
    <t>259*</t>
  </si>
  <si>
    <t>430*</t>
  </si>
  <si>
    <t>щи из квашеной капусты с картофелем и сметаной на мясном бульоне</t>
  </si>
  <si>
    <t>котлеты рыбные любительские с соусом томатным</t>
  </si>
  <si>
    <t>рис отварной</t>
  </si>
  <si>
    <t>кисель из сока плодово-ягодного</t>
  </si>
  <si>
    <t>88*</t>
  </si>
  <si>
    <t>241/364*</t>
  </si>
  <si>
    <t>Рассольник Ленинградский со сметаной</t>
  </si>
  <si>
    <t>рагу из птицы</t>
  </si>
  <si>
    <t>309*</t>
  </si>
  <si>
    <t>Суп картофельный с горохом и гренками на мясном бульоне</t>
  </si>
  <si>
    <t>котлеты особые мясные с соусом молочным</t>
  </si>
  <si>
    <t>напиток лимонный</t>
  </si>
  <si>
    <t>273/366*</t>
  </si>
  <si>
    <t>МКОУ "Трубникоборская ООШ"</t>
  </si>
  <si>
    <t>и.о. директора</t>
  </si>
  <si>
    <t>С.М. Попова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</si>
</sst>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>
      <alignment wrapText="1"/>
    </xf>
    <xf numFmtId="0" fontId="12" fillId="4" borderId="23" xfId="0" applyFont="1" applyFill="1" applyBorder="1" applyAlignment="1">
      <alignment wrapText="1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49" fontId="1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2" fillId="4" borderId="24" xfId="0" applyFont="1" applyFill="1" applyBorder="1" applyAlignment="1">
      <alignment wrapText="1"/>
    </xf>
    <xf numFmtId="0" fontId="11" fillId="4" borderId="25" xfId="0" applyFont="1" applyFill="1" applyBorder="1" applyAlignment="1">
      <alignment wrapText="1"/>
    </xf>
    <xf numFmtId="0" fontId="12" fillId="4" borderId="25" xfId="0" applyFont="1" applyFill="1" applyBorder="1" applyAlignment="1">
      <alignment wrapText="1"/>
    </xf>
    <xf numFmtId="0" fontId="12" fillId="4" borderId="23" xfId="0" applyFont="1" applyFill="1" applyBorder="1" applyAlignment="1">
      <alignment horizontal="center" vertical="top"/>
    </xf>
    <xf numFmtId="0" fontId="12" fillId="4" borderId="25" xfId="0" applyFont="1" applyFill="1" applyBorder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3" sqref="J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109</v>
      </c>
      <c r="D1" s="66"/>
      <c r="E1" s="66"/>
      <c r="F1" s="12" t="s">
        <v>16</v>
      </c>
      <c r="G1" s="2" t="s">
        <v>17</v>
      </c>
      <c r="H1" s="67" t="s">
        <v>110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111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 t="s">
        <v>39</v>
      </c>
      <c r="F7" s="43">
        <v>200</v>
      </c>
      <c r="G7" s="43">
        <v>6</v>
      </c>
      <c r="H7" s="43">
        <v>8</v>
      </c>
      <c r="I7" s="43">
        <v>7</v>
      </c>
      <c r="J7" s="43">
        <v>124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59" t="s">
        <v>52</v>
      </c>
      <c r="F11" s="43">
        <v>40</v>
      </c>
      <c r="G11" s="43">
        <v>110.6</v>
      </c>
      <c r="H11" s="43">
        <v>5</v>
      </c>
      <c r="I11" s="51">
        <v>4.1500000000000004</v>
      </c>
      <c r="J11" s="51">
        <v>16.7</v>
      </c>
      <c r="K11" s="43" t="s">
        <v>40</v>
      </c>
      <c r="L11" s="43">
        <v>22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240</v>
      </c>
      <c r="G13" s="19">
        <f t="shared" ref="G13:J13" si="0">SUM(G6:G12)</f>
        <v>116.6</v>
      </c>
      <c r="H13" s="19">
        <f t="shared" si="0"/>
        <v>13</v>
      </c>
      <c r="I13" s="19">
        <f t="shared" si="0"/>
        <v>11.15</v>
      </c>
      <c r="J13" s="19">
        <f t="shared" si="0"/>
        <v>140.69999999999999</v>
      </c>
      <c r="K13" s="25"/>
      <c r="L13" s="19">
        <f t="shared" ref="L13" si="1">SUM(L6:L12)</f>
        <v>22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3" t="s">
        <v>41</v>
      </c>
      <c r="F15" s="54">
        <v>205</v>
      </c>
      <c r="G15" s="57">
        <v>2.08</v>
      </c>
      <c r="H15" s="57">
        <v>4.2</v>
      </c>
      <c r="I15" s="57">
        <v>7.6</v>
      </c>
      <c r="J15" s="57">
        <v>126.8</v>
      </c>
      <c r="K15" s="56" t="s">
        <v>47</v>
      </c>
      <c r="L15" s="57">
        <v>20</v>
      </c>
    </row>
    <row r="16" spans="1:12" ht="15" x14ac:dyDescent="0.25">
      <c r="A16" s="23"/>
      <c r="B16" s="15"/>
      <c r="C16" s="11"/>
      <c r="D16" s="7" t="s">
        <v>28</v>
      </c>
      <c r="E16" s="53" t="s">
        <v>42</v>
      </c>
      <c r="F16" s="54">
        <v>130</v>
      </c>
      <c r="G16" s="57">
        <v>12.8</v>
      </c>
      <c r="H16" s="57">
        <v>17.66</v>
      </c>
      <c r="I16" s="57">
        <v>12.8</v>
      </c>
      <c r="J16" s="57">
        <v>199.4</v>
      </c>
      <c r="K16" s="58">
        <v>28</v>
      </c>
      <c r="L16" s="57">
        <v>60</v>
      </c>
    </row>
    <row r="17" spans="1:12" ht="15" x14ac:dyDescent="0.25">
      <c r="A17" s="23"/>
      <c r="B17" s="15"/>
      <c r="C17" s="11"/>
      <c r="D17" s="7" t="s">
        <v>29</v>
      </c>
      <c r="E17" s="53" t="s">
        <v>43</v>
      </c>
      <c r="F17" s="54">
        <v>155</v>
      </c>
      <c r="G17" s="57">
        <v>5.6</v>
      </c>
      <c r="H17" s="57">
        <v>4.8</v>
      </c>
      <c r="I17" s="57">
        <v>36</v>
      </c>
      <c r="J17" s="57">
        <v>209.61</v>
      </c>
      <c r="K17" s="56" t="s">
        <v>48</v>
      </c>
      <c r="L17" s="57">
        <v>15</v>
      </c>
    </row>
    <row r="18" spans="1:12" ht="15" x14ac:dyDescent="0.25">
      <c r="A18" s="23"/>
      <c r="B18" s="15"/>
      <c r="C18" s="11"/>
      <c r="D18" s="7" t="s">
        <v>30</v>
      </c>
      <c r="E18" s="53" t="s">
        <v>44</v>
      </c>
      <c r="F18" s="43">
        <v>200</v>
      </c>
      <c r="G18" s="57">
        <v>0.2</v>
      </c>
      <c r="H18" s="57">
        <v>0.2</v>
      </c>
      <c r="I18" s="57">
        <v>20.9</v>
      </c>
      <c r="J18" s="57">
        <v>111.1</v>
      </c>
      <c r="K18" s="56" t="s">
        <v>49</v>
      </c>
      <c r="L18" s="57">
        <v>15</v>
      </c>
    </row>
    <row r="19" spans="1:12" ht="15" x14ac:dyDescent="0.25">
      <c r="A19" s="23"/>
      <c r="B19" s="15"/>
      <c r="C19" s="11"/>
      <c r="D19" s="7" t="s">
        <v>31</v>
      </c>
      <c r="E19" s="53" t="s">
        <v>45</v>
      </c>
      <c r="F19" s="43">
        <v>40</v>
      </c>
      <c r="G19" s="57">
        <v>2.6</v>
      </c>
      <c r="H19" s="57">
        <v>0.5</v>
      </c>
      <c r="I19" s="57">
        <v>15.8</v>
      </c>
      <c r="J19" s="57">
        <v>78.2</v>
      </c>
      <c r="K19" s="43" t="s">
        <v>40</v>
      </c>
      <c r="L19" s="57">
        <v>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55" t="s">
        <v>46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23.28</v>
      </c>
      <c r="H23" s="19">
        <f t="shared" si="2"/>
        <v>27.36</v>
      </c>
      <c r="I23" s="19">
        <f t="shared" si="2"/>
        <v>93.1</v>
      </c>
      <c r="J23" s="19">
        <f t="shared" si="2"/>
        <v>725.11</v>
      </c>
      <c r="K23" s="25"/>
      <c r="L23" s="19">
        <f t="shared" ref="L23" si="3">SUM(L14:L22)</f>
        <v>115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970</v>
      </c>
      <c r="G24" s="32">
        <f t="shared" ref="G24:J24" si="4">G13+G23</f>
        <v>139.88</v>
      </c>
      <c r="H24" s="32">
        <f t="shared" si="4"/>
        <v>40.36</v>
      </c>
      <c r="I24" s="32">
        <f t="shared" si="4"/>
        <v>104.25</v>
      </c>
      <c r="J24" s="32">
        <f t="shared" si="4"/>
        <v>865.81</v>
      </c>
      <c r="K24" s="32"/>
      <c r="L24" s="32">
        <f t="shared" ref="L24" si="5">L13+L23</f>
        <v>137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60" t="s">
        <v>50</v>
      </c>
      <c r="F26" s="43">
        <v>200</v>
      </c>
      <c r="G26" s="43">
        <v>6</v>
      </c>
      <c r="H26" s="43">
        <v>8</v>
      </c>
      <c r="I26" s="43">
        <v>7</v>
      </c>
      <c r="J26" s="43">
        <v>124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9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59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9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53" t="s">
        <v>51</v>
      </c>
      <c r="F30" s="43">
        <v>40</v>
      </c>
      <c r="G30" s="43">
        <v>1.3</v>
      </c>
      <c r="H30" s="43">
        <v>2</v>
      </c>
      <c r="I30" s="43">
        <v>27.3</v>
      </c>
      <c r="J30" s="43">
        <v>114</v>
      </c>
      <c r="K30" s="55" t="s">
        <v>40</v>
      </c>
      <c r="L30" s="43">
        <v>22</v>
      </c>
    </row>
    <row r="31" spans="1:12" ht="15" x14ac:dyDescent="0.25">
      <c r="A31" s="14"/>
      <c r="B31" s="15"/>
      <c r="C31" s="11"/>
      <c r="D31" s="6"/>
      <c r="E31" s="59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240</v>
      </c>
      <c r="G32" s="19">
        <f t="shared" ref="G32" si="6">SUM(G25:G31)</f>
        <v>7.3</v>
      </c>
      <c r="H32" s="19">
        <f t="shared" ref="H32" si="7">SUM(H25:H31)</f>
        <v>10</v>
      </c>
      <c r="I32" s="19">
        <f t="shared" ref="I32" si="8">SUM(I25:I31)</f>
        <v>34.299999999999997</v>
      </c>
      <c r="J32" s="19">
        <f t="shared" ref="J32:L32" si="9">SUM(J25:J31)</f>
        <v>238</v>
      </c>
      <c r="K32" s="25"/>
      <c r="L32" s="19">
        <f t="shared" si="9"/>
        <v>22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26.25" x14ac:dyDescent="0.25">
      <c r="A34" s="14"/>
      <c r="B34" s="15"/>
      <c r="C34" s="11"/>
      <c r="D34" s="7" t="s">
        <v>27</v>
      </c>
      <c r="E34" s="53" t="s">
        <v>53</v>
      </c>
      <c r="F34" s="43">
        <v>205</v>
      </c>
      <c r="G34" s="43">
        <v>5.3</v>
      </c>
      <c r="H34" s="43">
        <v>4.4000000000000004</v>
      </c>
      <c r="I34" s="43">
        <v>12.6</v>
      </c>
      <c r="J34" s="43">
        <v>120.8</v>
      </c>
      <c r="K34" s="55" t="s">
        <v>55</v>
      </c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53" t="s">
        <v>54</v>
      </c>
      <c r="F35" s="43">
        <v>250</v>
      </c>
      <c r="G35" s="43">
        <v>16.8</v>
      </c>
      <c r="H35" s="43">
        <v>22.6</v>
      </c>
      <c r="I35" s="43">
        <v>16.5</v>
      </c>
      <c r="J35" s="43">
        <v>353.6</v>
      </c>
      <c r="K35" s="55" t="s">
        <v>56</v>
      </c>
      <c r="L35" s="43">
        <v>55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3" t="s">
        <v>57</v>
      </c>
      <c r="F37" s="43">
        <v>205</v>
      </c>
      <c r="G37" s="43">
        <v>0.3</v>
      </c>
      <c r="H37" s="43">
        <v>0</v>
      </c>
      <c r="I37" s="43">
        <v>15.2</v>
      </c>
      <c r="J37" s="43">
        <v>62</v>
      </c>
      <c r="K37" s="55" t="s">
        <v>58</v>
      </c>
      <c r="L37" s="43">
        <v>20</v>
      </c>
    </row>
    <row r="38" spans="1:12" ht="15" x14ac:dyDescent="0.25">
      <c r="A38" s="14"/>
      <c r="B38" s="15"/>
      <c r="C38" s="11"/>
      <c r="D38" s="7" t="s">
        <v>31</v>
      </c>
      <c r="E38" s="62" t="s">
        <v>59</v>
      </c>
      <c r="F38" s="43">
        <v>40</v>
      </c>
      <c r="G38" s="43">
        <v>3</v>
      </c>
      <c r="H38" s="43">
        <v>1.2</v>
      </c>
      <c r="I38" s="43">
        <v>25.1</v>
      </c>
      <c r="J38" s="43">
        <v>104.8</v>
      </c>
      <c r="K38" s="55" t="s">
        <v>40</v>
      </c>
      <c r="L38" s="43">
        <v>15</v>
      </c>
    </row>
    <row r="39" spans="1:12" ht="15" x14ac:dyDescent="0.25">
      <c r="A39" s="14"/>
      <c r="B39" s="15"/>
      <c r="C39" s="11"/>
      <c r="D39" s="7" t="s">
        <v>32</v>
      </c>
      <c r="E39" s="53" t="s">
        <v>60</v>
      </c>
      <c r="F39" s="43">
        <v>40</v>
      </c>
      <c r="G39" s="43">
        <v>2.6</v>
      </c>
      <c r="H39" s="43">
        <v>0.5</v>
      </c>
      <c r="I39" s="43">
        <v>15.8</v>
      </c>
      <c r="J39" s="43">
        <v>78.239999999999995</v>
      </c>
      <c r="K39" s="55" t="s">
        <v>40</v>
      </c>
      <c r="L39" s="43">
        <v>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28.000000000000004</v>
      </c>
      <c r="H42" s="19">
        <f t="shared" ref="H42" si="11">SUM(H33:H41)</f>
        <v>28.7</v>
      </c>
      <c r="I42" s="19">
        <f t="shared" ref="I42" si="12">SUM(I33:I41)</f>
        <v>85.2</v>
      </c>
      <c r="J42" s="19">
        <f t="shared" ref="J42:L42" si="13">SUM(J33:J41)</f>
        <v>719.44</v>
      </c>
      <c r="K42" s="25"/>
      <c r="L42" s="19">
        <f t="shared" si="13"/>
        <v>115</v>
      </c>
    </row>
    <row r="43" spans="1:12" ht="15.75" customHeight="1" x14ac:dyDescent="0.2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980</v>
      </c>
      <c r="G43" s="32">
        <f t="shared" ref="G43" si="14">G32+G42</f>
        <v>35.300000000000004</v>
      </c>
      <c r="H43" s="32">
        <f t="shared" ref="H43" si="15">H32+H42</f>
        <v>38.700000000000003</v>
      </c>
      <c r="I43" s="32">
        <f t="shared" ref="I43" si="16">I32+I42</f>
        <v>119.5</v>
      </c>
      <c r="J43" s="32">
        <f t="shared" ref="J43:L43" si="17">J32+J42</f>
        <v>957.44</v>
      </c>
      <c r="K43" s="32"/>
      <c r="L43" s="32">
        <f t="shared" si="17"/>
        <v>137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60" t="s">
        <v>50</v>
      </c>
      <c r="F45" s="43">
        <v>200</v>
      </c>
      <c r="G45" s="43">
        <v>6</v>
      </c>
      <c r="H45" s="43">
        <v>8</v>
      </c>
      <c r="I45" s="43">
        <v>7</v>
      </c>
      <c r="J45" s="43">
        <v>124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9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59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59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53" t="s">
        <v>61</v>
      </c>
      <c r="F49" s="43">
        <v>40</v>
      </c>
      <c r="G49" s="43">
        <v>1.1000000000000001</v>
      </c>
      <c r="H49" s="43">
        <v>2.2000000000000002</v>
      </c>
      <c r="I49" s="43">
        <v>18.399999999999999</v>
      </c>
      <c r="J49" s="43">
        <v>137.6</v>
      </c>
      <c r="K49" s="55" t="s">
        <v>40</v>
      </c>
      <c r="L49" s="43">
        <v>22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240</v>
      </c>
      <c r="G51" s="19">
        <f t="shared" ref="G51" si="18">SUM(G44:G50)</f>
        <v>7.1</v>
      </c>
      <c r="H51" s="19">
        <f t="shared" ref="H51" si="19">SUM(H44:H50)</f>
        <v>10.199999999999999</v>
      </c>
      <c r="I51" s="19">
        <f t="shared" ref="I51" si="20">SUM(I44:I50)</f>
        <v>25.4</v>
      </c>
      <c r="J51" s="19">
        <f t="shared" ref="J51:L51" si="21">SUM(J44:J50)</f>
        <v>261.60000000000002</v>
      </c>
      <c r="K51" s="25"/>
      <c r="L51" s="19">
        <f t="shared" si="21"/>
        <v>22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6.25" x14ac:dyDescent="0.25">
      <c r="A53" s="23"/>
      <c r="B53" s="15"/>
      <c r="C53" s="11"/>
      <c r="D53" s="7" t="s">
        <v>27</v>
      </c>
      <c r="E53" s="53" t="s">
        <v>62</v>
      </c>
      <c r="F53" s="43">
        <v>205</v>
      </c>
      <c r="G53" s="43">
        <v>4.3</v>
      </c>
      <c r="H53" s="43">
        <v>12.5</v>
      </c>
      <c r="I53" s="43">
        <v>5.7</v>
      </c>
      <c r="J53" s="43">
        <v>118.7</v>
      </c>
      <c r="K53" s="63" t="s">
        <v>67</v>
      </c>
      <c r="L53" s="43">
        <v>20</v>
      </c>
    </row>
    <row r="54" spans="1:12" ht="15" x14ac:dyDescent="0.25">
      <c r="A54" s="23"/>
      <c r="B54" s="15"/>
      <c r="C54" s="11"/>
      <c r="D54" s="7" t="s">
        <v>28</v>
      </c>
      <c r="E54" s="53" t="s">
        <v>63</v>
      </c>
      <c r="F54" s="43">
        <v>100</v>
      </c>
      <c r="G54" s="43">
        <v>16.399999999999999</v>
      </c>
      <c r="H54" s="43">
        <v>8.3000000000000007</v>
      </c>
      <c r="I54" s="43">
        <v>2.8</v>
      </c>
      <c r="J54" s="43">
        <v>120.5</v>
      </c>
      <c r="K54" s="63" t="s">
        <v>68</v>
      </c>
      <c r="L54" s="43">
        <v>55</v>
      </c>
    </row>
    <row r="55" spans="1:12" ht="15" x14ac:dyDescent="0.25">
      <c r="A55" s="23"/>
      <c r="B55" s="15"/>
      <c r="C55" s="11"/>
      <c r="D55" s="7" t="s">
        <v>29</v>
      </c>
      <c r="E55" s="53" t="s">
        <v>64</v>
      </c>
      <c r="F55" s="43">
        <v>150</v>
      </c>
      <c r="G55" s="43">
        <v>4.5999999999999996</v>
      </c>
      <c r="H55" s="43">
        <v>7.6</v>
      </c>
      <c r="I55" s="43">
        <v>40.200000000000003</v>
      </c>
      <c r="J55" s="43">
        <v>256.3</v>
      </c>
      <c r="K55" s="63" t="s">
        <v>69</v>
      </c>
      <c r="L55" s="43">
        <v>20</v>
      </c>
    </row>
    <row r="56" spans="1:12" ht="15" x14ac:dyDescent="0.25">
      <c r="A56" s="23"/>
      <c r="B56" s="15"/>
      <c r="C56" s="11"/>
      <c r="D56" s="7" t="s">
        <v>30</v>
      </c>
      <c r="E56" s="62" t="s">
        <v>65</v>
      </c>
      <c r="F56" s="43">
        <v>200</v>
      </c>
      <c r="G56" s="43">
        <v>0.6</v>
      </c>
      <c r="H56" s="43">
        <v>0.5</v>
      </c>
      <c r="I56" s="43">
        <v>32.9</v>
      </c>
      <c r="J56" s="43">
        <v>163</v>
      </c>
      <c r="K56" s="64" t="s">
        <v>70</v>
      </c>
      <c r="L56" s="43">
        <v>15</v>
      </c>
    </row>
    <row r="57" spans="1:12" ht="15" x14ac:dyDescent="0.25">
      <c r="A57" s="23"/>
      <c r="B57" s="15"/>
      <c r="C57" s="11"/>
      <c r="D57" s="7" t="s">
        <v>31</v>
      </c>
      <c r="E57" s="53" t="s">
        <v>66</v>
      </c>
      <c r="F57" s="43">
        <v>50</v>
      </c>
      <c r="G57" s="43">
        <v>3.25</v>
      </c>
      <c r="H57" s="43">
        <v>0.62</v>
      </c>
      <c r="I57" s="43">
        <v>19.75</v>
      </c>
      <c r="J57" s="43">
        <v>97.8</v>
      </c>
      <c r="K57" s="64" t="s">
        <v>40</v>
      </c>
      <c r="L57" s="43">
        <v>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29.15</v>
      </c>
      <c r="H61" s="19">
        <f t="shared" ref="H61" si="23">SUM(H52:H60)</f>
        <v>29.52</v>
      </c>
      <c r="I61" s="19">
        <f t="shared" ref="I61" si="24">SUM(I52:I60)</f>
        <v>101.35</v>
      </c>
      <c r="J61" s="19">
        <f t="shared" ref="J61:L61" si="25">SUM(J52:J60)</f>
        <v>756.3</v>
      </c>
      <c r="K61" s="25"/>
      <c r="L61" s="19">
        <f t="shared" si="25"/>
        <v>115</v>
      </c>
    </row>
    <row r="62" spans="1:12" ht="15.75" customHeight="1" x14ac:dyDescent="0.2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945</v>
      </c>
      <c r="G62" s="32">
        <f t="shared" ref="G62" si="26">G51+G61</f>
        <v>36.25</v>
      </c>
      <c r="H62" s="32">
        <f t="shared" ref="H62" si="27">H51+H61</f>
        <v>39.72</v>
      </c>
      <c r="I62" s="32">
        <f t="shared" ref="I62" si="28">I51+I61</f>
        <v>126.75</v>
      </c>
      <c r="J62" s="32">
        <f t="shared" ref="J62:L62" si="29">J51+J61</f>
        <v>1017.9</v>
      </c>
      <c r="K62" s="32"/>
      <c r="L62" s="32">
        <f t="shared" si="29"/>
        <v>137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60" t="s">
        <v>50</v>
      </c>
      <c r="F64" s="43">
        <v>200</v>
      </c>
      <c r="G64" s="43">
        <v>6</v>
      </c>
      <c r="H64" s="43">
        <v>8</v>
      </c>
      <c r="I64" s="43">
        <v>7</v>
      </c>
      <c r="J64" s="43">
        <v>124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9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59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59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3" t="s">
        <v>71</v>
      </c>
      <c r="F68" s="43">
        <v>40</v>
      </c>
      <c r="G68" s="43">
        <v>5</v>
      </c>
      <c r="H68" s="43">
        <v>4.0999999999999996</v>
      </c>
      <c r="I68" s="43">
        <v>16.7</v>
      </c>
      <c r="J68" s="43">
        <v>110.6</v>
      </c>
      <c r="K68" s="64" t="s">
        <v>40</v>
      </c>
      <c r="L68" s="43">
        <v>22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240</v>
      </c>
      <c r="G70" s="19">
        <f t="shared" ref="G70" si="30">SUM(G63:G69)</f>
        <v>11</v>
      </c>
      <c r="H70" s="19">
        <f t="shared" ref="H70" si="31">SUM(H63:H69)</f>
        <v>12.1</v>
      </c>
      <c r="I70" s="19">
        <f t="shared" ref="I70" si="32">SUM(I63:I69)</f>
        <v>23.7</v>
      </c>
      <c r="J70" s="19">
        <f t="shared" ref="J70:L70" si="33">SUM(J63:J69)</f>
        <v>234.6</v>
      </c>
      <c r="K70" s="25"/>
      <c r="L70" s="19">
        <f t="shared" si="33"/>
        <v>22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6.25" x14ac:dyDescent="0.25">
      <c r="A72" s="23"/>
      <c r="B72" s="15"/>
      <c r="C72" s="11"/>
      <c r="D72" s="7" t="s">
        <v>27</v>
      </c>
      <c r="E72" s="53" t="s">
        <v>72</v>
      </c>
      <c r="F72" s="43">
        <v>220</v>
      </c>
      <c r="G72" s="43">
        <v>7.3</v>
      </c>
      <c r="H72" s="43">
        <v>5.0999999999999996</v>
      </c>
      <c r="I72" s="43">
        <v>7.3</v>
      </c>
      <c r="J72" s="43">
        <v>203.04</v>
      </c>
      <c r="K72" s="63" t="s">
        <v>76</v>
      </c>
      <c r="L72" s="43">
        <v>20</v>
      </c>
    </row>
    <row r="73" spans="1:12" ht="15" x14ac:dyDescent="0.25">
      <c r="A73" s="23"/>
      <c r="B73" s="15"/>
      <c r="C73" s="11"/>
      <c r="D73" s="7" t="s">
        <v>28</v>
      </c>
      <c r="E73" s="53" t="s">
        <v>73</v>
      </c>
      <c r="F73" s="43">
        <v>200</v>
      </c>
      <c r="G73" s="43">
        <v>10.199999999999999</v>
      </c>
      <c r="H73" s="43">
        <v>18.3</v>
      </c>
      <c r="I73" s="43">
        <v>22.8</v>
      </c>
      <c r="J73" s="43">
        <v>354.7</v>
      </c>
      <c r="K73" s="63" t="s">
        <v>77</v>
      </c>
      <c r="L73" s="43">
        <v>70</v>
      </c>
    </row>
    <row r="74" spans="1:12" ht="15" x14ac:dyDescent="0.25">
      <c r="A74" s="23"/>
      <c r="B74" s="15"/>
      <c r="C74" s="11"/>
      <c r="D74" s="7" t="s">
        <v>29</v>
      </c>
      <c r="E74" s="59"/>
      <c r="F74" s="43"/>
      <c r="G74" s="43"/>
      <c r="H74" s="43"/>
      <c r="I74" s="43"/>
      <c r="J74" s="43"/>
      <c r="K74" s="55"/>
      <c r="L74" s="43"/>
    </row>
    <row r="75" spans="1:12" ht="15" x14ac:dyDescent="0.25">
      <c r="A75" s="23"/>
      <c r="B75" s="15"/>
      <c r="C75" s="11"/>
      <c r="D75" s="7" t="s">
        <v>30</v>
      </c>
      <c r="E75" s="53" t="s">
        <v>74</v>
      </c>
      <c r="F75" s="43">
        <v>200</v>
      </c>
      <c r="G75" s="43">
        <v>0</v>
      </c>
      <c r="H75" s="43">
        <v>0</v>
      </c>
      <c r="I75" s="43">
        <v>25.7</v>
      </c>
      <c r="J75" s="43">
        <v>104</v>
      </c>
      <c r="K75" s="63" t="s">
        <v>78</v>
      </c>
      <c r="L75" s="43">
        <v>15</v>
      </c>
    </row>
    <row r="76" spans="1:12" ht="15" x14ac:dyDescent="0.25">
      <c r="A76" s="23"/>
      <c r="B76" s="15"/>
      <c r="C76" s="11"/>
      <c r="D76" s="7" t="s">
        <v>31</v>
      </c>
      <c r="E76" s="62" t="s">
        <v>75</v>
      </c>
      <c r="F76" s="43">
        <v>40</v>
      </c>
      <c r="G76" s="43">
        <v>3</v>
      </c>
      <c r="H76" s="43">
        <v>1.2</v>
      </c>
      <c r="I76" s="43">
        <v>25.1</v>
      </c>
      <c r="J76" s="43">
        <v>104.8</v>
      </c>
      <c r="K76" s="64" t="s">
        <v>40</v>
      </c>
      <c r="L76" s="43">
        <v>5</v>
      </c>
    </row>
    <row r="77" spans="1:12" ht="15" x14ac:dyDescent="0.25">
      <c r="A77" s="23"/>
      <c r="B77" s="15"/>
      <c r="C77" s="11"/>
      <c r="D77" s="7" t="s">
        <v>32</v>
      </c>
      <c r="E77" s="62" t="s">
        <v>60</v>
      </c>
      <c r="F77" s="43">
        <v>40</v>
      </c>
      <c r="G77" s="43">
        <v>2.6</v>
      </c>
      <c r="H77" s="43">
        <v>0.5</v>
      </c>
      <c r="I77" s="43">
        <v>15.8</v>
      </c>
      <c r="J77" s="43">
        <v>78.239999999999995</v>
      </c>
      <c r="K77" s="64" t="s">
        <v>40</v>
      </c>
      <c r="L77" s="43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23.1</v>
      </c>
      <c r="H80" s="19">
        <f t="shared" ref="H80" si="35">SUM(H71:H79)</f>
        <v>25.099999999999998</v>
      </c>
      <c r="I80" s="19">
        <f t="shared" ref="I80" si="36">SUM(I71:I79)</f>
        <v>96.7</v>
      </c>
      <c r="J80" s="19">
        <f t="shared" ref="J80:L80" si="37">SUM(J71:J79)</f>
        <v>844.78</v>
      </c>
      <c r="K80" s="25"/>
      <c r="L80" s="19">
        <f t="shared" si="37"/>
        <v>115</v>
      </c>
    </row>
    <row r="81" spans="1:12" ht="15.75" customHeight="1" x14ac:dyDescent="0.2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940</v>
      </c>
      <c r="G81" s="32">
        <f t="shared" ref="G81" si="38">G70+G80</f>
        <v>34.1</v>
      </c>
      <c r="H81" s="32">
        <f t="shared" ref="H81" si="39">H70+H80</f>
        <v>37.199999999999996</v>
      </c>
      <c r="I81" s="32">
        <f t="shared" ref="I81" si="40">I70+I80</f>
        <v>120.4</v>
      </c>
      <c r="J81" s="32">
        <f t="shared" ref="J81:L81" si="41">J70+J80</f>
        <v>1079.3799999999999</v>
      </c>
      <c r="K81" s="32"/>
      <c r="L81" s="32">
        <f t="shared" si="41"/>
        <v>137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60" t="s">
        <v>50</v>
      </c>
      <c r="F83" s="43">
        <v>200</v>
      </c>
      <c r="G83" s="43">
        <v>6</v>
      </c>
      <c r="H83" s="43">
        <v>8</v>
      </c>
      <c r="I83" s="43">
        <v>7</v>
      </c>
      <c r="J83" s="43">
        <v>124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9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59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59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3" t="s">
        <v>51</v>
      </c>
      <c r="F87" s="43">
        <v>40</v>
      </c>
      <c r="G87" s="43">
        <v>1.3</v>
      </c>
      <c r="H87" s="43">
        <v>2</v>
      </c>
      <c r="I87" s="43">
        <v>24.3</v>
      </c>
      <c r="J87" s="43">
        <v>114</v>
      </c>
      <c r="K87" s="64" t="s">
        <v>40</v>
      </c>
      <c r="L87" s="43">
        <v>22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240</v>
      </c>
      <c r="G89" s="19">
        <f t="shared" ref="G89" si="42">SUM(G82:G88)</f>
        <v>7.3</v>
      </c>
      <c r="H89" s="19">
        <f t="shared" ref="H89" si="43">SUM(H82:H88)</f>
        <v>10</v>
      </c>
      <c r="I89" s="19">
        <f t="shared" ref="I89" si="44">SUM(I82:I88)</f>
        <v>31.3</v>
      </c>
      <c r="J89" s="19">
        <f t="shared" ref="J89:L89" si="45">SUM(J82:J88)</f>
        <v>238</v>
      </c>
      <c r="K89" s="25"/>
      <c r="L89" s="19">
        <f t="shared" si="45"/>
        <v>22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6.25" x14ac:dyDescent="0.25">
      <c r="A91" s="23"/>
      <c r="B91" s="15"/>
      <c r="C91" s="11"/>
      <c r="D91" s="7" t="s">
        <v>27</v>
      </c>
      <c r="E91" s="53" t="s">
        <v>79</v>
      </c>
      <c r="F91" s="43">
        <v>205</v>
      </c>
      <c r="G91" s="43">
        <v>1.8</v>
      </c>
      <c r="H91" s="43">
        <v>4.8</v>
      </c>
      <c r="I91" s="43">
        <v>8.1</v>
      </c>
      <c r="J91" s="43">
        <v>77.900000000000006</v>
      </c>
      <c r="K91" s="63" t="s">
        <v>83</v>
      </c>
      <c r="L91" s="43">
        <v>20</v>
      </c>
    </row>
    <row r="92" spans="1:12" ht="15" x14ac:dyDescent="0.25">
      <c r="A92" s="23"/>
      <c r="B92" s="15"/>
      <c r="C92" s="11"/>
      <c r="D92" s="7" t="s">
        <v>28</v>
      </c>
      <c r="E92" s="53" t="s">
        <v>80</v>
      </c>
      <c r="F92" s="43">
        <v>130</v>
      </c>
      <c r="G92" s="43">
        <v>20.2</v>
      </c>
      <c r="H92" s="43">
        <v>19.600000000000001</v>
      </c>
      <c r="I92" s="43">
        <v>12.8</v>
      </c>
      <c r="J92" s="43">
        <v>313.60000000000002</v>
      </c>
      <c r="K92" s="63" t="s">
        <v>84</v>
      </c>
      <c r="L92" s="43">
        <v>55</v>
      </c>
    </row>
    <row r="93" spans="1:12" ht="15" x14ac:dyDescent="0.25">
      <c r="A93" s="23"/>
      <c r="B93" s="15"/>
      <c r="C93" s="11"/>
      <c r="D93" s="7" t="s">
        <v>29</v>
      </c>
      <c r="E93" s="53" t="s">
        <v>81</v>
      </c>
      <c r="F93" s="43">
        <v>150</v>
      </c>
      <c r="G93" s="43">
        <v>3.6</v>
      </c>
      <c r="H93" s="43">
        <v>4.8</v>
      </c>
      <c r="I93" s="43">
        <v>26.7</v>
      </c>
      <c r="J93" s="43">
        <v>183.8</v>
      </c>
      <c r="K93" s="63" t="s">
        <v>85</v>
      </c>
      <c r="L93" s="43">
        <v>20</v>
      </c>
    </row>
    <row r="94" spans="1:12" ht="15" x14ac:dyDescent="0.25">
      <c r="A94" s="23"/>
      <c r="B94" s="15"/>
      <c r="C94" s="11"/>
      <c r="D94" s="7" t="s">
        <v>30</v>
      </c>
      <c r="E94" s="53" t="s">
        <v>82</v>
      </c>
      <c r="F94" s="43">
        <v>200</v>
      </c>
      <c r="G94" s="43">
        <v>0.6</v>
      </c>
      <c r="H94" s="43">
        <v>0.1</v>
      </c>
      <c r="I94" s="54">
        <v>31.72</v>
      </c>
      <c r="J94" s="43">
        <v>131</v>
      </c>
      <c r="K94" s="63" t="s">
        <v>86</v>
      </c>
      <c r="L94" s="43">
        <v>15</v>
      </c>
    </row>
    <row r="95" spans="1:12" ht="15" x14ac:dyDescent="0.25">
      <c r="A95" s="23"/>
      <c r="B95" s="15"/>
      <c r="C95" s="11"/>
      <c r="D95" s="7" t="s">
        <v>31</v>
      </c>
      <c r="E95" s="53" t="s">
        <v>45</v>
      </c>
      <c r="F95" s="43">
        <v>40</v>
      </c>
      <c r="G95" s="43">
        <v>2.6</v>
      </c>
      <c r="H95" s="43">
        <v>0.5</v>
      </c>
      <c r="I95" s="43">
        <v>15.8</v>
      </c>
      <c r="J95" s="54">
        <v>78.239999999999995</v>
      </c>
      <c r="K95" s="63" t="s">
        <v>40</v>
      </c>
      <c r="L95" s="43">
        <v>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28.800000000000004</v>
      </c>
      <c r="H99" s="19">
        <f t="shared" ref="H99" si="47">SUM(H90:H98)</f>
        <v>29.800000000000004</v>
      </c>
      <c r="I99" s="19">
        <f t="shared" ref="I99" si="48">SUM(I90:I98)</f>
        <v>95.11999999999999</v>
      </c>
      <c r="J99" s="19">
        <f t="shared" ref="J99:L99" si="49">SUM(J90:J98)</f>
        <v>784.54</v>
      </c>
      <c r="K99" s="25"/>
      <c r="L99" s="19">
        <f t="shared" si="49"/>
        <v>115</v>
      </c>
    </row>
    <row r="100" spans="1:12" ht="15.75" customHeight="1" x14ac:dyDescent="0.2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965</v>
      </c>
      <c r="G100" s="32">
        <f t="shared" ref="G100" si="50">G89+G99</f>
        <v>36.1</v>
      </c>
      <c r="H100" s="32">
        <f t="shared" ref="H100" si="51">H89+H99</f>
        <v>39.800000000000004</v>
      </c>
      <c r="I100" s="32">
        <f t="shared" ref="I100" si="52">I89+I99</f>
        <v>126.41999999999999</v>
      </c>
      <c r="J100" s="32">
        <f t="shared" ref="J100:L100" si="53">J89+J99</f>
        <v>1022.54</v>
      </c>
      <c r="K100" s="32"/>
      <c r="L100" s="32">
        <f t="shared" si="53"/>
        <v>137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60" t="s">
        <v>50</v>
      </c>
      <c r="F102" s="43">
        <v>200</v>
      </c>
      <c r="G102" s="43">
        <v>6</v>
      </c>
      <c r="H102" s="43">
        <v>8</v>
      </c>
      <c r="I102" s="43">
        <v>7</v>
      </c>
      <c r="J102" s="43">
        <v>124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9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59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59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53" t="s">
        <v>71</v>
      </c>
      <c r="F106" s="43">
        <v>40</v>
      </c>
      <c r="G106" s="43">
        <v>0.1</v>
      </c>
      <c r="H106" s="43">
        <v>4.2</v>
      </c>
      <c r="I106" s="43">
        <v>16.7</v>
      </c>
      <c r="J106" s="43">
        <v>110.6</v>
      </c>
      <c r="K106" s="63" t="s">
        <v>40</v>
      </c>
      <c r="L106" s="43">
        <v>22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240</v>
      </c>
      <c r="G108" s="19">
        <f t="shared" ref="G108:J108" si="54">SUM(G101:G107)</f>
        <v>6.1</v>
      </c>
      <c r="H108" s="19">
        <f t="shared" si="54"/>
        <v>12.2</v>
      </c>
      <c r="I108" s="19">
        <f t="shared" si="54"/>
        <v>23.7</v>
      </c>
      <c r="J108" s="19">
        <f t="shared" si="54"/>
        <v>234.6</v>
      </c>
      <c r="K108" s="25"/>
      <c r="L108" s="19">
        <f t="shared" ref="L108" si="55">SUM(L101:L107)</f>
        <v>22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2" t="s">
        <v>87</v>
      </c>
      <c r="F110" s="43">
        <v>200</v>
      </c>
      <c r="G110" s="43">
        <v>2.9</v>
      </c>
      <c r="H110" s="43">
        <v>1.7</v>
      </c>
      <c r="I110" s="43">
        <v>10.3</v>
      </c>
      <c r="J110" s="43">
        <v>107.27</v>
      </c>
      <c r="K110" s="63" t="s">
        <v>90</v>
      </c>
      <c r="L110" s="43">
        <v>20</v>
      </c>
    </row>
    <row r="111" spans="1:12" ht="15" x14ac:dyDescent="0.25">
      <c r="A111" s="23"/>
      <c r="B111" s="15"/>
      <c r="C111" s="11"/>
      <c r="D111" s="7" t="s">
        <v>28</v>
      </c>
      <c r="E111" s="52" t="s">
        <v>88</v>
      </c>
      <c r="F111" s="43">
        <v>250</v>
      </c>
      <c r="G111" s="43">
        <v>21.5</v>
      </c>
      <c r="H111" s="43">
        <v>22.4</v>
      </c>
      <c r="I111" s="43">
        <v>36.9</v>
      </c>
      <c r="J111" s="43">
        <v>481.2</v>
      </c>
      <c r="K111" s="63" t="s">
        <v>91</v>
      </c>
      <c r="L111" s="43">
        <v>75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63"/>
      <c r="L112" s="43"/>
    </row>
    <row r="113" spans="1:12" ht="15" x14ac:dyDescent="0.25">
      <c r="A113" s="23"/>
      <c r="B113" s="15"/>
      <c r="C113" s="11"/>
      <c r="D113" s="7" t="s">
        <v>30</v>
      </c>
      <c r="E113" s="52" t="s">
        <v>89</v>
      </c>
      <c r="F113" s="43">
        <v>200</v>
      </c>
      <c r="G113" s="43">
        <v>0.2</v>
      </c>
      <c r="H113" s="43">
        <v>0.2</v>
      </c>
      <c r="I113" s="43">
        <v>27.9</v>
      </c>
      <c r="J113" s="43">
        <v>111.1</v>
      </c>
      <c r="K113" s="63">
        <v>394</v>
      </c>
      <c r="L113" s="43">
        <v>15</v>
      </c>
    </row>
    <row r="114" spans="1:12" ht="30" x14ac:dyDescent="0.25">
      <c r="A114" s="23"/>
      <c r="B114" s="15"/>
      <c r="C114" s="11"/>
      <c r="D114" s="7" t="s">
        <v>31</v>
      </c>
      <c r="E114" s="52" t="s">
        <v>45</v>
      </c>
      <c r="F114" s="43">
        <v>50</v>
      </c>
      <c r="G114" s="43">
        <v>3.3</v>
      </c>
      <c r="H114" s="43">
        <v>0.6</v>
      </c>
      <c r="I114" s="43">
        <v>19.8</v>
      </c>
      <c r="J114" s="43">
        <v>97.8</v>
      </c>
      <c r="K114" s="63" t="s">
        <v>40</v>
      </c>
      <c r="L114" s="43">
        <v>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27.9</v>
      </c>
      <c r="H118" s="19">
        <f t="shared" si="56"/>
        <v>24.9</v>
      </c>
      <c r="I118" s="19">
        <f t="shared" si="56"/>
        <v>94.899999999999991</v>
      </c>
      <c r="J118" s="19">
        <f t="shared" si="56"/>
        <v>797.37</v>
      </c>
      <c r="K118" s="25"/>
      <c r="L118" s="19">
        <f t="shared" ref="L118" si="57">SUM(L109:L117)</f>
        <v>115</v>
      </c>
    </row>
    <row r="119" spans="1:12" ht="15" x14ac:dyDescent="0.2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940</v>
      </c>
      <c r="G119" s="32">
        <f t="shared" ref="G119" si="58">G108+G118</f>
        <v>34</v>
      </c>
      <c r="H119" s="32">
        <f t="shared" ref="H119" si="59">H108+H118</f>
        <v>37.099999999999994</v>
      </c>
      <c r="I119" s="32">
        <f t="shared" ref="I119" si="60">I108+I118</f>
        <v>118.6</v>
      </c>
      <c r="J119" s="32">
        <f t="shared" ref="J119:L119" si="61">J108+J118</f>
        <v>1031.97</v>
      </c>
      <c r="K119" s="32"/>
      <c r="L119" s="32">
        <f t="shared" si="61"/>
        <v>137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60" t="s">
        <v>50</v>
      </c>
      <c r="F121" s="43">
        <v>200</v>
      </c>
      <c r="G121" s="43">
        <v>6</v>
      </c>
      <c r="H121" s="43">
        <v>8</v>
      </c>
      <c r="I121" s="43">
        <v>7</v>
      </c>
      <c r="J121" s="43">
        <v>124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9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59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59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53" t="s">
        <v>51</v>
      </c>
      <c r="F125" s="43">
        <v>40</v>
      </c>
      <c r="G125" s="43">
        <v>0.3</v>
      </c>
      <c r="H125" s="43">
        <v>2</v>
      </c>
      <c r="I125" s="43">
        <v>29.3</v>
      </c>
      <c r="J125" s="43">
        <v>114</v>
      </c>
      <c r="K125" s="63" t="s">
        <v>40</v>
      </c>
      <c r="L125" s="43">
        <v>22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240</v>
      </c>
      <c r="G127" s="19">
        <f t="shared" ref="G127:J127" si="62">SUM(G120:G126)</f>
        <v>6.3</v>
      </c>
      <c r="H127" s="19">
        <f t="shared" si="62"/>
        <v>10</v>
      </c>
      <c r="I127" s="19">
        <f t="shared" si="62"/>
        <v>36.299999999999997</v>
      </c>
      <c r="J127" s="19">
        <f t="shared" si="62"/>
        <v>238</v>
      </c>
      <c r="K127" s="25"/>
      <c r="L127" s="19">
        <f t="shared" ref="L127" si="63">SUM(L120:L126)</f>
        <v>22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6.25" x14ac:dyDescent="0.25">
      <c r="A129" s="14"/>
      <c r="B129" s="15"/>
      <c r="C129" s="11"/>
      <c r="D129" s="7" t="s">
        <v>27</v>
      </c>
      <c r="E129" s="53" t="s">
        <v>62</v>
      </c>
      <c r="F129" s="43">
        <v>205</v>
      </c>
      <c r="G129" s="43">
        <v>6.1</v>
      </c>
      <c r="H129" s="43">
        <v>6.1</v>
      </c>
      <c r="I129" s="43">
        <v>2.7</v>
      </c>
      <c r="J129" s="43">
        <v>89.6</v>
      </c>
      <c r="K129" s="63" t="s">
        <v>47</v>
      </c>
      <c r="L129" s="43">
        <v>20</v>
      </c>
    </row>
    <row r="130" spans="1:12" ht="15" x14ac:dyDescent="0.25">
      <c r="A130" s="14"/>
      <c r="B130" s="15"/>
      <c r="C130" s="11"/>
      <c r="D130" s="7" t="s">
        <v>28</v>
      </c>
      <c r="E130" s="53" t="s">
        <v>92</v>
      </c>
      <c r="F130" s="43">
        <v>100</v>
      </c>
      <c r="G130" s="43">
        <v>14.8</v>
      </c>
      <c r="H130" s="43">
        <v>17.600000000000001</v>
      </c>
      <c r="I130" s="43">
        <v>5.8</v>
      </c>
      <c r="J130" s="43">
        <v>389</v>
      </c>
      <c r="K130" s="63" t="s">
        <v>94</v>
      </c>
      <c r="L130" s="43">
        <v>60</v>
      </c>
    </row>
    <row r="131" spans="1:12" ht="15" x14ac:dyDescent="0.25">
      <c r="A131" s="14"/>
      <c r="B131" s="15"/>
      <c r="C131" s="11"/>
      <c r="D131" s="7" t="s">
        <v>29</v>
      </c>
      <c r="E131" s="53" t="s">
        <v>43</v>
      </c>
      <c r="F131" s="43">
        <v>155</v>
      </c>
      <c r="G131" s="43">
        <v>5.6</v>
      </c>
      <c r="H131" s="43">
        <v>4.8</v>
      </c>
      <c r="I131" s="43">
        <v>48.9</v>
      </c>
      <c r="J131" s="43">
        <v>209.61</v>
      </c>
      <c r="K131" s="63" t="s">
        <v>48</v>
      </c>
      <c r="L131" s="43">
        <v>15</v>
      </c>
    </row>
    <row r="132" spans="1:12" ht="15" x14ac:dyDescent="0.25">
      <c r="A132" s="14"/>
      <c r="B132" s="15"/>
      <c r="C132" s="11"/>
      <c r="D132" s="7" t="s">
        <v>30</v>
      </c>
      <c r="E132" s="53" t="s">
        <v>93</v>
      </c>
      <c r="F132" s="43">
        <v>200</v>
      </c>
      <c r="G132" s="43">
        <v>0</v>
      </c>
      <c r="H132" s="43">
        <v>0</v>
      </c>
      <c r="I132" s="43">
        <v>15</v>
      </c>
      <c r="J132" s="43">
        <v>60</v>
      </c>
      <c r="K132" s="63" t="s">
        <v>95</v>
      </c>
      <c r="L132" s="43">
        <v>15</v>
      </c>
    </row>
    <row r="133" spans="1:12" ht="15" x14ac:dyDescent="0.25">
      <c r="A133" s="14"/>
      <c r="B133" s="15"/>
      <c r="C133" s="11"/>
      <c r="D133" s="7" t="s">
        <v>31</v>
      </c>
      <c r="E133" s="53" t="s">
        <v>45</v>
      </c>
      <c r="F133" s="43">
        <v>40</v>
      </c>
      <c r="G133" s="43">
        <v>2.6</v>
      </c>
      <c r="H133" s="43">
        <v>0.5</v>
      </c>
      <c r="I133" s="43">
        <v>15.8</v>
      </c>
      <c r="J133" s="43">
        <v>78.239999999999995</v>
      </c>
      <c r="K133" s="63" t="s">
        <v>40</v>
      </c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29.1</v>
      </c>
      <c r="H137" s="19">
        <f t="shared" si="64"/>
        <v>29.000000000000004</v>
      </c>
      <c r="I137" s="19">
        <f t="shared" si="64"/>
        <v>88.2</v>
      </c>
      <c r="J137" s="19">
        <f t="shared" si="64"/>
        <v>826.45</v>
      </c>
      <c r="K137" s="25"/>
      <c r="L137" s="19">
        <f t="shared" ref="L137" si="65">SUM(L128:L136)</f>
        <v>115</v>
      </c>
    </row>
    <row r="138" spans="1:12" ht="15" x14ac:dyDescent="0.2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940</v>
      </c>
      <c r="G138" s="32">
        <f t="shared" ref="G138" si="66">G127+G137</f>
        <v>35.4</v>
      </c>
      <c r="H138" s="32">
        <f t="shared" ref="H138" si="67">H127+H137</f>
        <v>39</v>
      </c>
      <c r="I138" s="32">
        <f t="shared" ref="I138" si="68">I127+I137</f>
        <v>124.5</v>
      </c>
      <c r="J138" s="32">
        <f t="shared" ref="J138:L138" si="69">J127+J137</f>
        <v>1064.45</v>
      </c>
      <c r="K138" s="32"/>
      <c r="L138" s="32">
        <f t="shared" si="69"/>
        <v>137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60" t="s">
        <v>50</v>
      </c>
      <c r="F140" s="43">
        <v>200</v>
      </c>
      <c r="G140" s="43">
        <v>6</v>
      </c>
      <c r="H140" s="43">
        <v>8</v>
      </c>
      <c r="I140" s="43">
        <v>7</v>
      </c>
      <c r="J140" s="43">
        <v>124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9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9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59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53" t="s">
        <v>61</v>
      </c>
      <c r="F144" s="43">
        <v>40</v>
      </c>
      <c r="G144" s="43">
        <v>1.1000000000000001</v>
      </c>
      <c r="H144" s="43">
        <v>2.2000000000000002</v>
      </c>
      <c r="I144" s="43">
        <v>18.399999999999999</v>
      </c>
      <c r="J144" s="43">
        <v>137.6</v>
      </c>
      <c r="K144" s="55" t="s">
        <v>40</v>
      </c>
      <c r="L144" s="43">
        <v>22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240</v>
      </c>
      <c r="G146" s="19">
        <f t="shared" ref="G146:J146" si="70">SUM(G139:G145)</f>
        <v>7.1</v>
      </c>
      <c r="H146" s="19">
        <f t="shared" si="70"/>
        <v>10.199999999999999</v>
      </c>
      <c r="I146" s="19">
        <f t="shared" si="70"/>
        <v>25.4</v>
      </c>
      <c r="J146" s="19">
        <f t="shared" si="70"/>
        <v>261.60000000000002</v>
      </c>
      <c r="K146" s="25"/>
      <c r="L146" s="19">
        <f t="shared" ref="L146" si="71">SUM(L139:L145)</f>
        <v>22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6.25" x14ac:dyDescent="0.25">
      <c r="A148" s="23"/>
      <c r="B148" s="15"/>
      <c r="C148" s="11"/>
      <c r="D148" s="7" t="s">
        <v>27</v>
      </c>
      <c r="E148" s="53" t="s">
        <v>96</v>
      </c>
      <c r="F148" s="43">
        <v>205</v>
      </c>
      <c r="G148" s="43">
        <v>2.8</v>
      </c>
      <c r="H148" s="43">
        <v>8.4</v>
      </c>
      <c r="I148" s="43">
        <v>7.4</v>
      </c>
      <c r="J148" s="43">
        <v>94</v>
      </c>
      <c r="K148" s="63" t="s">
        <v>100</v>
      </c>
      <c r="L148" s="43">
        <v>20</v>
      </c>
    </row>
    <row r="149" spans="1:12" ht="15" x14ac:dyDescent="0.25">
      <c r="A149" s="23"/>
      <c r="B149" s="15"/>
      <c r="C149" s="11"/>
      <c r="D149" s="7" t="s">
        <v>28</v>
      </c>
      <c r="E149" s="53" t="s">
        <v>97</v>
      </c>
      <c r="F149" s="43">
        <v>130</v>
      </c>
      <c r="G149" s="43">
        <v>18.2</v>
      </c>
      <c r="H149" s="43">
        <v>10.4</v>
      </c>
      <c r="I149" s="43">
        <v>7</v>
      </c>
      <c r="J149" s="43">
        <v>194</v>
      </c>
      <c r="K149" s="63" t="s">
        <v>101</v>
      </c>
      <c r="L149" s="43">
        <v>55</v>
      </c>
    </row>
    <row r="150" spans="1:12" ht="15" x14ac:dyDescent="0.25">
      <c r="A150" s="23"/>
      <c r="B150" s="15"/>
      <c r="C150" s="11"/>
      <c r="D150" s="7" t="s">
        <v>29</v>
      </c>
      <c r="E150" s="53" t="s">
        <v>98</v>
      </c>
      <c r="F150" s="43">
        <v>155</v>
      </c>
      <c r="G150" s="43">
        <v>4.5999999999999996</v>
      </c>
      <c r="H150" s="43">
        <v>7.6</v>
      </c>
      <c r="I150" s="43">
        <v>34.799999999999997</v>
      </c>
      <c r="J150" s="43">
        <v>256.3</v>
      </c>
      <c r="K150" s="63" t="s">
        <v>69</v>
      </c>
      <c r="L150" s="43">
        <v>20</v>
      </c>
    </row>
    <row r="151" spans="1:12" ht="15" x14ac:dyDescent="0.25">
      <c r="A151" s="23"/>
      <c r="B151" s="15"/>
      <c r="C151" s="11"/>
      <c r="D151" s="7" t="s">
        <v>30</v>
      </c>
      <c r="E151" s="62" t="s">
        <v>99</v>
      </c>
      <c r="F151" s="43">
        <v>200</v>
      </c>
      <c r="G151" s="43">
        <v>0</v>
      </c>
      <c r="H151" s="43">
        <v>0.5</v>
      </c>
      <c r="I151" s="43">
        <v>38.9</v>
      </c>
      <c r="J151" s="43">
        <v>163</v>
      </c>
      <c r="K151" s="64" t="s">
        <v>70</v>
      </c>
      <c r="L151" s="43">
        <v>15</v>
      </c>
    </row>
    <row r="152" spans="1:12" ht="15" x14ac:dyDescent="0.25">
      <c r="A152" s="23"/>
      <c r="B152" s="15"/>
      <c r="C152" s="11"/>
      <c r="D152" s="7" t="s">
        <v>31</v>
      </c>
      <c r="E152" s="53" t="s">
        <v>45</v>
      </c>
      <c r="F152" s="43">
        <v>40</v>
      </c>
      <c r="G152" s="43">
        <v>2.6</v>
      </c>
      <c r="H152" s="43">
        <v>0.5</v>
      </c>
      <c r="I152" s="43">
        <v>15.8</v>
      </c>
      <c r="J152" s="43">
        <v>78.239999999999995</v>
      </c>
      <c r="K152" s="64" t="s">
        <v>40</v>
      </c>
      <c r="L152" s="43">
        <v>5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28.200000000000003</v>
      </c>
      <c r="H156" s="19">
        <f t="shared" si="72"/>
        <v>27.4</v>
      </c>
      <c r="I156" s="19">
        <f t="shared" si="72"/>
        <v>103.89999999999999</v>
      </c>
      <c r="J156" s="19">
        <f t="shared" si="72"/>
        <v>785.54</v>
      </c>
      <c r="K156" s="25"/>
      <c r="L156" s="19">
        <f t="shared" ref="L156" si="73">SUM(L147:L155)</f>
        <v>115</v>
      </c>
    </row>
    <row r="157" spans="1:12" ht="15" x14ac:dyDescent="0.2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970</v>
      </c>
      <c r="G157" s="32">
        <f t="shared" ref="G157" si="74">G146+G156</f>
        <v>35.300000000000004</v>
      </c>
      <c r="H157" s="32">
        <f t="shared" ref="H157" si="75">H146+H156</f>
        <v>37.599999999999994</v>
      </c>
      <c r="I157" s="32">
        <f t="shared" ref="I157" si="76">I146+I156</f>
        <v>129.29999999999998</v>
      </c>
      <c r="J157" s="32">
        <f t="shared" ref="J157:L157" si="77">J146+J156</f>
        <v>1047.1399999999999</v>
      </c>
      <c r="K157" s="32"/>
      <c r="L157" s="32">
        <f t="shared" si="77"/>
        <v>137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60" t="s">
        <v>50</v>
      </c>
      <c r="F159" s="43">
        <v>200</v>
      </c>
      <c r="G159" s="43">
        <v>6</v>
      </c>
      <c r="H159" s="43">
        <v>8</v>
      </c>
      <c r="I159" s="43">
        <v>7</v>
      </c>
      <c r="J159" s="43">
        <v>124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9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59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59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53" t="s">
        <v>71</v>
      </c>
      <c r="F163" s="43">
        <v>40</v>
      </c>
      <c r="G163" s="43">
        <v>5</v>
      </c>
      <c r="H163" s="43">
        <v>4.1500000000000004</v>
      </c>
      <c r="I163" s="43">
        <v>16.66</v>
      </c>
      <c r="J163" s="43">
        <v>110.6</v>
      </c>
      <c r="K163" s="63" t="s">
        <v>40</v>
      </c>
      <c r="L163" s="43">
        <v>22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240</v>
      </c>
      <c r="G165" s="19">
        <f t="shared" ref="G165:J165" si="78">SUM(G158:G164)</f>
        <v>11</v>
      </c>
      <c r="H165" s="19">
        <f t="shared" si="78"/>
        <v>12.15</v>
      </c>
      <c r="I165" s="19">
        <f t="shared" si="78"/>
        <v>23.66</v>
      </c>
      <c r="J165" s="19">
        <f t="shared" si="78"/>
        <v>234.6</v>
      </c>
      <c r="K165" s="25"/>
      <c r="L165" s="19">
        <f t="shared" ref="L165" si="79">SUM(L158:L164)</f>
        <v>22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2" t="s">
        <v>102</v>
      </c>
      <c r="F167" s="43">
        <v>205</v>
      </c>
      <c r="G167" s="43">
        <v>4.0999999999999996</v>
      </c>
      <c r="H167" s="43">
        <v>8.4</v>
      </c>
      <c r="I167" s="43">
        <v>12.6</v>
      </c>
      <c r="J167" s="43">
        <v>120.8</v>
      </c>
      <c r="K167" s="63" t="s">
        <v>55</v>
      </c>
      <c r="L167" s="43">
        <v>20</v>
      </c>
    </row>
    <row r="168" spans="1:12" ht="15" x14ac:dyDescent="0.25">
      <c r="A168" s="23"/>
      <c r="B168" s="15"/>
      <c r="C168" s="11"/>
      <c r="D168" s="7" t="s">
        <v>28</v>
      </c>
      <c r="E168" s="52" t="s">
        <v>103</v>
      </c>
      <c r="F168" s="43">
        <v>250</v>
      </c>
      <c r="G168" s="43">
        <v>15.6</v>
      </c>
      <c r="H168" s="43">
        <v>16.399999999999999</v>
      </c>
      <c r="I168" s="43">
        <v>16.899999999999999</v>
      </c>
      <c r="J168" s="43">
        <v>353.8</v>
      </c>
      <c r="K168" s="63" t="s">
        <v>104</v>
      </c>
      <c r="L168" s="43">
        <v>75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55"/>
      <c r="L169" s="43"/>
    </row>
    <row r="170" spans="1:12" ht="15" x14ac:dyDescent="0.25">
      <c r="A170" s="23"/>
      <c r="B170" s="15"/>
      <c r="C170" s="11"/>
      <c r="D170" s="7" t="s">
        <v>30</v>
      </c>
      <c r="E170" s="52" t="s">
        <v>82</v>
      </c>
      <c r="F170" s="43">
        <v>200</v>
      </c>
      <c r="G170" s="43">
        <v>0</v>
      </c>
      <c r="H170" s="43">
        <v>0.1</v>
      </c>
      <c r="I170" s="43">
        <v>45.7</v>
      </c>
      <c r="J170" s="43">
        <v>176</v>
      </c>
      <c r="K170" s="63" t="s">
        <v>86</v>
      </c>
      <c r="L170" s="43">
        <v>15</v>
      </c>
    </row>
    <row r="171" spans="1:12" ht="30" x14ac:dyDescent="0.25">
      <c r="A171" s="23"/>
      <c r="B171" s="15"/>
      <c r="C171" s="11"/>
      <c r="D171" s="7" t="s">
        <v>31</v>
      </c>
      <c r="E171" s="61" t="s">
        <v>45</v>
      </c>
      <c r="F171" s="43">
        <v>50</v>
      </c>
      <c r="G171" s="43">
        <v>3.25</v>
      </c>
      <c r="H171" s="43">
        <v>0.62</v>
      </c>
      <c r="I171" s="43">
        <v>19.75</v>
      </c>
      <c r="J171" s="43">
        <v>97.8</v>
      </c>
      <c r="K171" s="64" t="s">
        <v>40</v>
      </c>
      <c r="L171" s="43">
        <v>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705</v>
      </c>
      <c r="G175" s="19">
        <f t="shared" ref="G175:J175" si="80">SUM(G166:G174)</f>
        <v>22.95</v>
      </c>
      <c r="H175" s="19">
        <f t="shared" si="80"/>
        <v>25.52</v>
      </c>
      <c r="I175" s="19">
        <f t="shared" si="80"/>
        <v>94.95</v>
      </c>
      <c r="J175" s="19">
        <f t="shared" si="80"/>
        <v>748.4</v>
      </c>
      <c r="K175" s="25"/>
      <c r="L175" s="19">
        <f t="shared" ref="L175" si="81">SUM(L166:L174)</f>
        <v>115</v>
      </c>
    </row>
    <row r="176" spans="1:12" ht="15" x14ac:dyDescent="0.2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945</v>
      </c>
      <c r="G176" s="32">
        <f t="shared" ref="G176" si="82">G165+G175</f>
        <v>33.950000000000003</v>
      </c>
      <c r="H176" s="32">
        <f t="shared" ref="H176" si="83">H165+H175</f>
        <v>37.67</v>
      </c>
      <c r="I176" s="32">
        <f t="shared" ref="I176" si="84">I165+I175</f>
        <v>118.61</v>
      </c>
      <c r="J176" s="32">
        <f t="shared" ref="J176:L176" si="85">J165+J175</f>
        <v>983</v>
      </c>
      <c r="K176" s="32"/>
      <c r="L176" s="32">
        <f t="shared" si="85"/>
        <v>137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60" t="s">
        <v>50</v>
      </c>
      <c r="F178" s="43">
        <v>200</v>
      </c>
      <c r="G178" s="43">
        <v>6</v>
      </c>
      <c r="H178" s="43">
        <v>8</v>
      </c>
      <c r="I178" s="43">
        <v>7</v>
      </c>
      <c r="J178" s="43">
        <v>124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9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59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59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53" t="s">
        <v>51</v>
      </c>
      <c r="F182" s="43">
        <v>40</v>
      </c>
      <c r="G182" s="43">
        <v>1.3</v>
      </c>
      <c r="H182" s="43">
        <v>2</v>
      </c>
      <c r="I182" s="43">
        <v>27.3</v>
      </c>
      <c r="J182" s="43">
        <v>114</v>
      </c>
      <c r="K182" s="63" t="s">
        <v>40</v>
      </c>
      <c r="L182" s="43">
        <v>22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240</v>
      </c>
      <c r="G184" s="19">
        <f t="shared" ref="G184:J184" si="86">SUM(G177:G183)</f>
        <v>7.3</v>
      </c>
      <c r="H184" s="19">
        <f t="shared" si="86"/>
        <v>10</v>
      </c>
      <c r="I184" s="19">
        <f t="shared" si="86"/>
        <v>34.299999999999997</v>
      </c>
      <c r="J184" s="19">
        <f t="shared" si="86"/>
        <v>238</v>
      </c>
      <c r="K184" s="25"/>
      <c r="L184" s="19">
        <f t="shared" ref="L184" si="87">SUM(L177:L183)</f>
        <v>22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6.25" x14ac:dyDescent="0.25">
      <c r="A186" s="23"/>
      <c r="B186" s="15"/>
      <c r="C186" s="11"/>
      <c r="D186" s="7" t="s">
        <v>27</v>
      </c>
      <c r="E186" s="53" t="s">
        <v>105</v>
      </c>
      <c r="F186" s="43">
        <v>220</v>
      </c>
      <c r="G186" s="43">
        <v>6.9</v>
      </c>
      <c r="H186" s="43">
        <v>7.6</v>
      </c>
      <c r="I186" s="43">
        <v>7.1</v>
      </c>
      <c r="J186" s="43">
        <v>203.04</v>
      </c>
      <c r="K186" s="63" t="s">
        <v>76</v>
      </c>
      <c r="L186" s="43">
        <v>20</v>
      </c>
    </row>
    <row r="187" spans="1:12" ht="15" x14ac:dyDescent="0.25">
      <c r="A187" s="23"/>
      <c r="B187" s="15"/>
      <c r="C187" s="11"/>
      <c r="D187" s="7" t="s">
        <v>28</v>
      </c>
      <c r="E187" s="53" t="s">
        <v>106</v>
      </c>
      <c r="F187" s="43">
        <v>130</v>
      </c>
      <c r="G187" s="43">
        <v>14.8</v>
      </c>
      <c r="H187" s="43">
        <v>14.7</v>
      </c>
      <c r="I187" s="43">
        <v>9.3000000000000007</v>
      </c>
      <c r="J187" s="43">
        <v>284</v>
      </c>
      <c r="K187" s="63" t="s">
        <v>108</v>
      </c>
      <c r="L187" s="43">
        <v>55</v>
      </c>
    </row>
    <row r="188" spans="1:12" ht="15" x14ac:dyDescent="0.25">
      <c r="A188" s="23"/>
      <c r="B188" s="15"/>
      <c r="C188" s="11"/>
      <c r="D188" s="7" t="s">
        <v>29</v>
      </c>
      <c r="E188" s="53" t="s">
        <v>81</v>
      </c>
      <c r="F188" s="43">
        <v>150</v>
      </c>
      <c r="G188" s="43">
        <v>3.6</v>
      </c>
      <c r="H188" s="43">
        <v>4.8</v>
      </c>
      <c r="I188" s="43">
        <v>37.1</v>
      </c>
      <c r="J188" s="43">
        <v>183.8</v>
      </c>
      <c r="K188" s="63" t="s">
        <v>85</v>
      </c>
      <c r="L188" s="43">
        <v>20</v>
      </c>
    </row>
    <row r="189" spans="1:12" ht="15" x14ac:dyDescent="0.25">
      <c r="A189" s="23"/>
      <c r="B189" s="15"/>
      <c r="C189" s="11"/>
      <c r="D189" s="7" t="s">
        <v>30</v>
      </c>
      <c r="E189" s="53" t="s">
        <v>107</v>
      </c>
      <c r="F189" s="43">
        <v>200</v>
      </c>
      <c r="G189" s="43">
        <v>0.1</v>
      </c>
      <c r="H189" s="43">
        <v>0</v>
      </c>
      <c r="I189" s="43">
        <v>24.3</v>
      </c>
      <c r="J189" s="43">
        <v>97.5</v>
      </c>
      <c r="K189" s="63" t="s">
        <v>78</v>
      </c>
      <c r="L189" s="43">
        <v>15</v>
      </c>
    </row>
    <row r="190" spans="1:12" ht="15" x14ac:dyDescent="0.25">
      <c r="A190" s="23"/>
      <c r="B190" s="15"/>
      <c r="C190" s="11"/>
      <c r="D190" s="7" t="s">
        <v>31</v>
      </c>
      <c r="E190" s="53" t="s">
        <v>45</v>
      </c>
      <c r="F190" s="43">
        <v>40</v>
      </c>
      <c r="G190" s="43">
        <v>2.6</v>
      </c>
      <c r="H190" s="43">
        <v>0.5</v>
      </c>
      <c r="I190" s="43">
        <v>15.8</v>
      </c>
      <c r="J190" s="43">
        <v>78.239999999999995</v>
      </c>
      <c r="K190" s="63" t="s">
        <v>40</v>
      </c>
      <c r="L190" s="43">
        <v>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28.000000000000007</v>
      </c>
      <c r="H194" s="19">
        <f t="shared" si="88"/>
        <v>27.599999999999998</v>
      </c>
      <c r="I194" s="19">
        <f t="shared" si="88"/>
        <v>93.6</v>
      </c>
      <c r="J194" s="19">
        <f t="shared" si="88"/>
        <v>846.57999999999993</v>
      </c>
      <c r="K194" s="25"/>
      <c r="L194" s="19">
        <f t="shared" ref="L194" si="89">SUM(L185:L193)</f>
        <v>115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980</v>
      </c>
      <c r="G195" s="32">
        <f t="shared" ref="G195" si="90">G184+G194</f>
        <v>35.300000000000004</v>
      </c>
      <c r="H195" s="32">
        <f t="shared" ref="H195" si="91">H184+H194</f>
        <v>37.599999999999994</v>
      </c>
      <c r="I195" s="32">
        <f t="shared" ref="I195" si="92">I184+I194</f>
        <v>127.89999999999999</v>
      </c>
      <c r="J195" s="32">
        <f t="shared" ref="J195:L195" si="93">J184+J194</f>
        <v>1084.58</v>
      </c>
      <c r="K195" s="32"/>
      <c r="L195" s="32">
        <f t="shared" si="93"/>
        <v>137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957.5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45.558</v>
      </c>
      <c r="H196" s="34">
        <f t="shared" si="94"/>
        <v>38.475000000000001</v>
      </c>
      <c r="I196" s="34">
        <f t="shared" si="94"/>
        <v>121.623</v>
      </c>
      <c r="J196" s="34">
        <f t="shared" si="94"/>
        <v>1015.4209999999999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dcterms:created xsi:type="dcterms:W3CDTF">2022-05-16T14:23:56Z</dcterms:created>
  <dcterms:modified xsi:type="dcterms:W3CDTF">2024-01-14T12:32:50Z</dcterms:modified>
</cp:coreProperties>
</file>