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15360" windowHeight="85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81" i="1" l="1"/>
  <c r="G119" i="1"/>
  <c r="J195" i="1"/>
  <c r="L195" i="1"/>
  <c r="F195" i="1"/>
  <c r="J176" i="1"/>
  <c r="H176" i="1"/>
  <c r="F176" i="1"/>
  <c r="L176" i="1"/>
  <c r="L157" i="1"/>
  <c r="J157" i="1"/>
  <c r="F157" i="1"/>
  <c r="H138" i="1"/>
  <c r="G138" i="1"/>
  <c r="F138" i="1"/>
  <c r="J138" i="1"/>
  <c r="I119" i="1"/>
  <c r="I196" i="1" s="1"/>
  <c r="F119" i="1"/>
  <c r="J119" i="1"/>
  <c r="F100" i="1"/>
  <c r="L100" i="1"/>
  <c r="J100" i="1"/>
  <c r="J81" i="1"/>
  <c r="L81" i="1"/>
  <c r="G62" i="1"/>
  <c r="J62" i="1"/>
  <c r="L62" i="1"/>
  <c r="F62" i="1"/>
  <c r="L43" i="1"/>
  <c r="F43" i="1"/>
  <c r="J43" i="1"/>
  <c r="G43" i="1"/>
  <c r="F24" i="1"/>
  <c r="J24" i="1"/>
  <c r="G24" i="1"/>
  <c r="L24" i="1"/>
  <c r="L119" i="1"/>
  <c r="L138" i="1"/>
  <c r="G176" i="1"/>
  <c r="H119" i="1"/>
  <c r="H196" i="1" l="1"/>
  <c r="F196" i="1"/>
  <c r="G196" i="1"/>
  <c r="J196" i="1"/>
  <c r="L196" i="1"/>
</calcChain>
</file>

<file path=xl/sharedStrings.xml><?xml version="1.0" encoding="utf-8"?>
<sst xmlns="http://schemas.openxmlformats.org/spreadsheetml/2006/main" count="496" uniqueCount="118">
  <si>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</si>
  <si>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</si>
  <si>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</si>
  <si>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</si>
  <si>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</si>
  <si>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</si>
  <si>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</si>
  <si>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</si>
  <si>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</si>
  <si>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</si>
  <si>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</si>
  <si>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</si>
  <si>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</si>
  <si>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</si>
  <si>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</si>
  <si>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</si>
  <si>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</si>
  <si>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</si>
  <si>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</si>
  <si>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</si>
  <si>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</si>
  <si>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</si>
  <si>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</si>
  <si>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</si>
  <si>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</si>
  <si>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</si>
  <si>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</si>
  <si>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</si>
  <si>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</si>
  <si>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</si>
  <si>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</si>
  <si>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</si>
  <si>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</si>
  <si>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</si>
  <si>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</si>
  <si>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</si>
  <si>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</si>
  <si>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</si>
  <si>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</si>
  <si>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Школьное молоко</t>
  </si>
  <si>
    <t>Печенье в ассортименте</t>
  </si>
  <si>
    <t>5</t>
  </si>
  <si>
    <t>4</t>
  </si>
  <si>
    <t>17</t>
  </si>
  <si>
    <t>6</t>
  </si>
  <si>
    <t>8</t>
  </si>
  <si>
    <t>7</t>
  </si>
  <si>
    <t>к/к</t>
  </si>
  <si>
    <t>Суп из овощей со сметаной на мясном бульоне</t>
  </si>
  <si>
    <t>2</t>
  </si>
  <si>
    <t>Тефтели мясные с соусом молочным</t>
  </si>
  <si>
    <t>13</t>
  </si>
  <si>
    <t>18</t>
  </si>
  <si>
    <t>Макаронные изделия отварные</t>
  </si>
  <si>
    <t>36</t>
  </si>
  <si>
    <t>Компот из свежих яблок</t>
  </si>
  <si>
    <t>0</t>
  </si>
  <si>
    <t>21</t>
  </si>
  <si>
    <t>Хлеб ржано-пшеничный обогащенный микронутриентами</t>
  </si>
  <si>
    <t>3</t>
  </si>
  <si>
    <t>1</t>
  </si>
  <si>
    <t>16</t>
  </si>
  <si>
    <t>Рассольник Ленинградский со сметаной на курином бульоне</t>
  </si>
  <si>
    <t>27</t>
  </si>
  <si>
    <t>Птица,тушенная в соусе с овощами</t>
  </si>
  <si>
    <t>23</t>
  </si>
  <si>
    <t>Чай с сахаром и лимином</t>
  </si>
  <si>
    <t>15</t>
  </si>
  <si>
    <t>40</t>
  </si>
  <si>
    <t>Батон нарезной обогащенный микронутриентами</t>
  </si>
  <si>
    <t>25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</si>
  <si>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</si>
  <si>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</si>
  <si>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</si>
  <si>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плодово-ягодного</t>
  </si>
  <si>
    <t>33</t>
  </si>
  <si>
    <t>Хлеб ржано-пшеничный</t>
  </si>
  <si>
    <t>20</t>
  </si>
  <si>
    <t>Суп картофельный с горохом и гренками на мясном бульоне</t>
  </si>
  <si>
    <t>99/73</t>
  </si>
  <si>
    <t>Жаркое по-домашнему со свининой</t>
  </si>
  <si>
    <t>10</t>
  </si>
  <si>
    <t>Напиток апельсиновый</t>
  </si>
  <si>
    <t>26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</si>
  <si>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</si>
  <si>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</si>
  <si>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</si>
  <si>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</si>
  <si>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</si>
  <si>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32</t>
  </si>
  <si>
    <t>Суп картофельный с вермишелью на мясном бульоне</t>
  </si>
  <si>
    <t>22</t>
  </si>
  <si>
    <t>37</t>
  </si>
  <si>
    <t>481</t>
  </si>
  <si>
    <t>Плов из птицы ( филе курица)</t>
  </si>
  <si>
    <t>28</t>
  </si>
  <si>
    <t>Вафли в ассортименте</t>
  </si>
  <si>
    <t>29</t>
  </si>
  <si>
    <t>Гуляш со свинины</t>
  </si>
  <si>
    <t>49</t>
  </si>
  <si>
    <t>Чай с сахаром</t>
  </si>
  <si>
    <t>Котлеты рыбные любительские с соусом томатным</t>
  </si>
  <si>
    <t>241/364</t>
  </si>
  <si>
    <t>35</t>
  </si>
  <si>
    <t>39</t>
  </si>
  <si>
    <t>Рагу из птицы</t>
  </si>
  <si>
    <t>46</t>
  </si>
  <si>
    <t xml:space="preserve">Котлеты особые мясные с соуом молочным </t>
  </si>
  <si>
    <t>273/366</t>
  </si>
  <si>
    <t>9</t>
  </si>
  <si>
    <t>Напиток лимонный</t>
  </si>
  <si>
    <t>24</t>
  </si>
  <si>
    <t>Пряник</t>
  </si>
  <si>
    <t>98</t>
  </si>
  <si>
    <t>кондит.изд.</t>
  </si>
  <si>
    <t>и.о.директора</t>
  </si>
  <si>
    <t>МКОУ "Трубникоборская ООШ"</t>
  </si>
  <si>
    <t>Попова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</si>
</sst>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I11" sqref="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116</v>
      </c>
      <c r="D1" s="62"/>
      <c r="E1" s="62"/>
      <c r="F1" s="12" t="s">
        <v>16</v>
      </c>
      <c r="G1" s="2" t="s">
        <v>17</v>
      </c>
      <c r="H1" s="63" t="s">
        <v>115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117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53" t="s">
        <v>44</v>
      </c>
      <c r="H8" s="53" t="s">
        <v>45</v>
      </c>
      <c r="I8" s="54" t="s">
        <v>46</v>
      </c>
      <c r="J8" s="43">
        <v>124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1"/>
      <c r="H9" s="51"/>
      <c r="I9" s="52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114</v>
      </c>
      <c r="E11" s="42" t="s">
        <v>40</v>
      </c>
      <c r="F11" s="43">
        <v>40</v>
      </c>
      <c r="G11" s="51" t="s">
        <v>41</v>
      </c>
      <c r="H11" s="51" t="s">
        <v>42</v>
      </c>
      <c r="I11" s="52" t="s">
        <v>43</v>
      </c>
      <c r="J11" s="43">
        <v>111</v>
      </c>
      <c r="K11" s="44" t="s">
        <v>47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235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48</v>
      </c>
      <c r="F15" s="43">
        <v>205</v>
      </c>
      <c r="G15" s="51" t="s">
        <v>49</v>
      </c>
      <c r="H15" s="51" t="s">
        <v>42</v>
      </c>
      <c r="I15" s="52" t="s">
        <v>46</v>
      </c>
      <c r="J15" s="43">
        <v>127</v>
      </c>
      <c r="K15" s="44">
        <v>95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55" t="s">
        <v>50</v>
      </c>
      <c r="F16" s="43">
        <v>130</v>
      </c>
      <c r="G16" s="51" t="s">
        <v>51</v>
      </c>
      <c r="H16" s="51" t="s">
        <v>52</v>
      </c>
      <c r="I16" s="52" t="s">
        <v>51</v>
      </c>
      <c r="J16" s="43">
        <v>199</v>
      </c>
      <c r="K16" s="44">
        <v>283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55" t="s">
        <v>53</v>
      </c>
      <c r="F17" s="43">
        <v>155</v>
      </c>
      <c r="G17" s="51" t="s">
        <v>44</v>
      </c>
      <c r="H17" s="51" t="s">
        <v>41</v>
      </c>
      <c r="I17" s="52" t="s">
        <v>54</v>
      </c>
      <c r="J17" s="43">
        <v>210</v>
      </c>
      <c r="K17" s="44">
        <v>331</v>
      </c>
      <c r="L17" s="43">
        <v>15</v>
      </c>
    </row>
    <row r="18" spans="1:12" ht="15" x14ac:dyDescent="0.25">
      <c r="A18" s="23"/>
      <c r="B18" s="15"/>
      <c r="C18" s="11"/>
      <c r="D18" s="7" t="s">
        <v>30</v>
      </c>
      <c r="E18" s="56" t="s">
        <v>55</v>
      </c>
      <c r="F18" s="43">
        <v>200</v>
      </c>
      <c r="G18" s="51" t="s">
        <v>56</v>
      </c>
      <c r="H18" s="51" t="s">
        <v>56</v>
      </c>
      <c r="I18" s="52" t="s">
        <v>57</v>
      </c>
      <c r="J18" s="43">
        <v>111</v>
      </c>
      <c r="K18" s="44">
        <v>394</v>
      </c>
      <c r="L18" s="43">
        <v>15</v>
      </c>
    </row>
    <row r="19" spans="1:12" ht="30" x14ac:dyDescent="0.25">
      <c r="A19" s="23"/>
      <c r="B19" s="15"/>
      <c r="C19" s="11"/>
      <c r="D19" s="7" t="s">
        <v>31</v>
      </c>
      <c r="E19" s="55" t="s">
        <v>58</v>
      </c>
      <c r="F19" s="43">
        <v>40</v>
      </c>
      <c r="G19" s="51" t="s">
        <v>59</v>
      </c>
      <c r="H19" s="51" t="s">
        <v>60</v>
      </c>
      <c r="I19" s="52" t="s">
        <v>61</v>
      </c>
      <c r="J19" s="43">
        <v>78</v>
      </c>
      <c r="K19" s="44" t="s">
        <v>47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725</v>
      </c>
      <c r="K23" s="25"/>
      <c r="L23" s="19">
        <f t="shared" ref="L23" si="3">SUM(L14:L22)</f>
        <v>105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970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960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75" thickBot="1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53" t="s">
        <v>44</v>
      </c>
      <c r="H27" s="53" t="s">
        <v>45</v>
      </c>
      <c r="I27" s="54" t="s">
        <v>46</v>
      </c>
      <c r="J27" s="43">
        <v>124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5"/>
      <c r="F28" s="43"/>
      <c r="G28" s="51"/>
      <c r="H28" s="51"/>
      <c r="I28" s="52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114</v>
      </c>
      <c r="E30" s="55" t="s">
        <v>96</v>
      </c>
      <c r="F30" s="43">
        <v>40</v>
      </c>
      <c r="G30" s="51" t="s">
        <v>60</v>
      </c>
      <c r="H30" s="51" t="s">
        <v>49</v>
      </c>
      <c r="I30" s="52" t="s">
        <v>63</v>
      </c>
      <c r="J30" s="43">
        <v>114</v>
      </c>
      <c r="K30" s="44" t="s">
        <v>47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238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30" x14ac:dyDescent="0.25">
      <c r="A34" s="14"/>
      <c r="B34" s="15"/>
      <c r="C34" s="11"/>
      <c r="D34" s="7" t="s">
        <v>27</v>
      </c>
      <c r="E34" s="55" t="s">
        <v>62</v>
      </c>
      <c r="F34" s="43">
        <v>205</v>
      </c>
      <c r="G34" s="51" t="s">
        <v>41</v>
      </c>
      <c r="H34" s="51" t="s">
        <v>42</v>
      </c>
      <c r="I34" s="52" t="s">
        <v>51</v>
      </c>
      <c r="J34" s="43">
        <v>121</v>
      </c>
      <c r="K34" s="44">
        <v>91</v>
      </c>
      <c r="L34" s="43">
        <v>15</v>
      </c>
    </row>
    <row r="35" spans="1:12" ht="15" x14ac:dyDescent="0.25">
      <c r="A35" s="14"/>
      <c r="B35" s="15"/>
      <c r="C35" s="11"/>
      <c r="D35" s="7" t="s">
        <v>28</v>
      </c>
      <c r="E35" s="55" t="s">
        <v>64</v>
      </c>
      <c r="F35" s="43">
        <v>250</v>
      </c>
      <c r="G35" s="51" t="s">
        <v>43</v>
      </c>
      <c r="H35" s="51" t="s">
        <v>65</v>
      </c>
      <c r="I35" s="52" t="s">
        <v>43</v>
      </c>
      <c r="J35" s="43">
        <v>354</v>
      </c>
      <c r="K35" s="44">
        <v>308</v>
      </c>
      <c r="L35" s="43">
        <v>50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6" t="s">
        <v>66</v>
      </c>
      <c r="F37" s="43">
        <v>205</v>
      </c>
      <c r="G37" s="51" t="s">
        <v>56</v>
      </c>
      <c r="H37" s="51" t="s">
        <v>56</v>
      </c>
      <c r="I37" s="52" t="s">
        <v>67</v>
      </c>
      <c r="J37" s="43">
        <v>62</v>
      </c>
      <c r="K37" s="44">
        <v>431</v>
      </c>
      <c r="L37" s="43">
        <v>20</v>
      </c>
    </row>
    <row r="38" spans="1:12" ht="30" x14ac:dyDescent="0.25">
      <c r="A38" s="14"/>
      <c r="B38" s="15"/>
      <c r="C38" s="11"/>
      <c r="D38" s="7" t="s">
        <v>31</v>
      </c>
      <c r="E38" s="55" t="s">
        <v>58</v>
      </c>
      <c r="F38" s="51" t="s">
        <v>68</v>
      </c>
      <c r="G38" s="51" t="s">
        <v>59</v>
      </c>
      <c r="H38" s="51" t="s">
        <v>60</v>
      </c>
      <c r="I38" s="52" t="s">
        <v>61</v>
      </c>
      <c r="J38" s="43">
        <v>78</v>
      </c>
      <c r="K38" s="44" t="s">
        <v>47</v>
      </c>
      <c r="L38" s="43">
        <v>15</v>
      </c>
    </row>
    <row r="39" spans="1:12" ht="15" x14ac:dyDescent="0.25">
      <c r="A39" s="14"/>
      <c r="B39" s="15"/>
      <c r="C39" s="11"/>
      <c r="D39" s="7" t="s">
        <v>32</v>
      </c>
      <c r="E39" s="55" t="s">
        <v>69</v>
      </c>
      <c r="F39" s="43">
        <v>40</v>
      </c>
      <c r="G39" s="51" t="s">
        <v>59</v>
      </c>
      <c r="H39" s="51" t="s">
        <v>60</v>
      </c>
      <c r="I39" s="52" t="s">
        <v>70</v>
      </c>
      <c r="J39" s="43">
        <v>105</v>
      </c>
      <c r="K39" s="44" t="s">
        <v>47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720</v>
      </c>
      <c r="K42" s="25"/>
      <c r="L42" s="19">
        <f t="shared" si="13"/>
        <v>105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940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958</v>
      </c>
      <c r="K43" s="32"/>
      <c r="L43" s="32">
        <f t="shared" si="17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 thickBot="1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53" t="s">
        <v>44</v>
      </c>
      <c r="H46" s="53" t="s">
        <v>45</v>
      </c>
      <c r="I46" s="54" t="s">
        <v>46</v>
      </c>
      <c r="J46" s="43">
        <v>124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5"/>
      <c r="F47" s="43"/>
      <c r="G47" s="51"/>
      <c r="H47" s="51"/>
      <c r="I47" s="52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114</v>
      </c>
      <c r="E49" s="55" t="s">
        <v>112</v>
      </c>
      <c r="F49" s="43">
        <v>40</v>
      </c>
      <c r="G49" s="51" t="s">
        <v>60</v>
      </c>
      <c r="H49" s="51" t="s">
        <v>49</v>
      </c>
      <c r="I49" s="52" t="s">
        <v>52</v>
      </c>
      <c r="J49" s="43">
        <v>138</v>
      </c>
      <c r="K49" s="44" t="s">
        <v>47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262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5" t="s">
        <v>71</v>
      </c>
      <c r="F53" s="43">
        <v>205</v>
      </c>
      <c r="G53" s="51" t="s">
        <v>42</v>
      </c>
      <c r="H53" s="51" t="s">
        <v>51</v>
      </c>
      <c r="I53" s="52" t="s">
        <v>44</v>
      </c>
      <c r="J53" s="43">
        <v>119</v>
      </c>
      <c r="K53" s="44">
        <v>76</v>
      </c>
      <c r="L53" s="43">
        <v>15</v>
      </c>
    </row>
    <row r="54" spans="1:12" ht="15" x14ac:dyDescent="0.25">
      <c r="A54" s="23"/>
      <c r="B54" s="15"/>
      <c r="C54" s="11"/>
      <c r="D54" s="7" t="s">
        <v>28</v>
      </c>
      <c r="E54" s="55" t="s">
        <v>72</v>
      </c>
      <c r="F54" s="43">
        <v>100</v>
      </c>
      <c r="G54" s="51" t="s">
        <v>61</v>
      </c>
      <c r="H54" s="51" t="s">
        <v>45</v>
      </c>
      <c r="I54" s="52" t="s">
        <v>59</v>
      </c>
      <c r="J54" s="43">
        <v>121</v>
      </c>
      <c r="K54" s="44">
        <v>231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55" t="s">
        <v>73</v>
      </c>
      <c r="F55" s="43">
        <v>150</v>
      </c>
      <c r="G55" s="51" t="s">
        <v>41</v>
      </c>
      <c r="H55" s="51" t="s">
        <v>45</v>
      </c>
      <c r="I55" s="52" t="s">
        <v>68</v>
      </c>
      <c r="J55" s="43">
        <v>256</v>
      </c>
      <c r="K55" s="44">
        <v>325</v>
      </c>
      <c r="L55" s="43">
        <v>20</v>
      </c>
    </row>
    <row r="56" spans="1:12" ht="15" x14ac:dyDescent="0.25">
      <c r="A56" s="23"/>
      <c r="B56" s="15"/>
      <c r="C56" s="11"/>
      <c r="D56" s="7" t="s">
        <v>30</v>
      </c>
      <c r="E56" s="56" t="s">
        <v>74</v>
      </c>
      <c r="F56" s="43">
        <v>200</v>
      </c>
      <c r="G56" s="51" t="s">
        <v>60</v>
      </c>
      <c r="H56" s="51" t="s">
        <v>60</v>
      </c>
      <c r="I56" s="52" t="s">
        <v>75</v>
      </c>
      <c r="J56" s="43">
        <v>163</v>
      </c>
      <c r="K56" s="44">
        <v>408</v>
      </c>
      <c r="L56" s="43">
        <v>15</v>
      </c>
    </row>
    <row r="57" spans="1:12" ht="30" x14ac:dyDescent="0.25">
      <c r="A57" s="23"/>
      <c r="B57" s="15"/>
      <c r="C57" s="11"/>
      <c r="D57" s="7" t="s">
        <v>31</v>
      </c>
      <c r="E57" s="55" t="s">
        <v>58</v>
      </c>
      <c r="F57" s="43">
        <v>50</v>
      </c>
      <c r="G57" s="43">
        <v>3</v>
      </c>
      <c r="H57" s="51" t="s">
        <v>59</v>
      </c>
      <c r="I57" s="51" t="s">
        <v>60</v>
      </c>
      <c r="J57" s="52" t="s">
        <v>113</v>
      </c>
      <c r="K57" s="44" t="s">
        <v>47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3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659</v>
      </c>
      <c r="K61" s="25"/>
      <c r="L61" s="19">
        <f t="shared" si="25"/>
        <v>105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945</v>
      </c>
      <c r="G62" s="32">
        <f t="shared" ref="G62" si="26">G51+G61</f>
        <v>3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921</v>
      </c>
      <c r="K62" s="32"/>
      <c r="L62" s="32">
        <f t="shared" si="29"/>
        <v>125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75" thickBot="1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53" t="s">
        <v>44</v>
      </c>
      <c r="H65" s="53" t="s">
        <v>45</v>
      </c>
      <c r="I65" s="54" t="s">
        <v>46</v>
      </c>
      <c r="J65" s="43">
        <v>124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1"/>
      <c r="H66" s="51"/>
      <c r="I66" s="52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114</v>
      </c>
      <c r="E68" s="42" t="s">
        <v>40</v>
      </c>
      <c r="F68" s="43">
        <v>40</v>
      </c>
      <c r="G68" s="51" t="s">
        <v>41</v>
      </c>
      <c r="H68" s="51" t="s">
        <v>42</v>
      </c>
      <c r="I68" s="52" t="s">
        <v>43</v>
      </c>
      <c r="J68" s="43">
        <v>111</v>
      </c>
      <c r="K68" s="44" t="s">
        <v>47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235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0" x14ac:dyDescent="0.25">
      <c r="A72" s="23"/>
      <c r="B72" s="15"/>
      <c r="C72" s="11"/>
      <c r="D72" s="7" t="s">
        <v>27</v>
      </c>
      <c r="E72" s="55" t="s">
        <v>78</v>
      </c>
      <c r="F72" s="43">
        <v>220</v>
      </c>
      <c r="G72" s="51" t="s">
        <v>46</v>
      </c>
      <c r="H72" s="51" t="s">
        <v>41</v>
      </c>
      <c r="I72" s="52" t="s">
        <v>46</v>
      </c>
      <c r="J72" s="43">
        <v>203</v>
      </c>
      <c r="K72" s="44" t="s">
        <v>79</v>
      </c>
      <c r="L72" s="43">
        <v>15</v>
      </c>
    </row>
    <row r="73" spans="1:12" ht="15" x14ac:dyDescent="0.25">
      <c r="A73" s="23"/>
      <c r="B73" s="15"/>
      <c r="C73" s="11"/>
      <c r="D73" s="7" t="s">
        <v>28</v>
      </c>
      <c r="E73" s="55" t="s">
        <v>80</v>
      </c>
      <c r="F73" s="43">
        <v>200</v>
      </c>
      <c r="G73" s="51" t="s">
        <v>81</v>
      </c>
      <c r="H73" s="51" t="s">
        <v>52</v>
      </c>
      <c r="I73" s="52" t="s">
        <v>65</v>
      </c>
      <c r="J73" s="43">
        <v>355</v>
      </c>
      <c r="K73" s="44">
        <v>258</v>
      </c>
      <c r="L73" s="43">
        <v>70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6" t="s">
        <v>82</v>
      </c>
      <c r="F75" s="43">
        <v>200</v>
      </c>
      <c r="G75" s="51" t="s">
        <v>56</v>
      </c>
      <c r="H75" s="51" t="s">
        <v>56</v>
      </c>
      <c r="I75" s="52" t="s">
        <v>83</v>
      </c>
      <c r="J75" s="43">
        <v>104</v>
      </c>
      <c r="K75" s="44">
        <v>436</v>
      </c>
      <c r="L75" s="43">
        <v>10</v>
      </c>
    </row>
    <row r="76" spans="1:12" ht="30" x14ac:dyDescent="0.25">
      <c r="A76" s="23"/>
      <c r="B76" s="15"/>
      <c r="C76" s="11"/>
      <c r="D76" s="7" t="s">
        <v>31</v>
      </c>
      <c r="E76" s="55" t="s">
        <v>58</v>
      </c>
      <c r="F76" s="51" t="s">
        <v>68</v>
      </c>
      <c r="G76" s="51" t="s">
        <v>59</v>
      </c>
      <c r="H76" s="51" t="s">
        <v>60</v>
      </c>
      <c r="I76" s="52" t="s">
        <v>61</v>
      </c>
      <c r="J76" s="43">
        <v>78</v>
      </c>
      <c r="K76" s="44" t="s">
        <v>47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55" t="s">
        <v>69</v>
      </c>
      <c r="F77" s="43">
        <v>40</v>
      </c>
      <c r="G77" s="51" t="s">
        <v>59</v>
      </c>
      <c r="H77" s="51" t="s">
        <v>60</v>
      </c>
      <c r="I77" s="52" t="s">
        <v>70</v>
      </c>
      <c r="J77" s="43">
        <v>105</v>
      </c>
      <c r="K77" s="44" t="s">
        <v>47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660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845</v>
      </c>
      <c r="K80" s="25"/>
      <c r="L80" s="19">
        <f t="shared" si="37"/>
        <v>105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900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1080</v>
      </c>
      <c r="K81" s="32"/>
      <c r="L81" s="32">
        <f t="shared" si="41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53" t="s">
        <v>44</v>
      </c>
      <c r="H84" s="53" t="s">
        <v>45</v>
      </c>
      <c r="I84" s="54" t="s">
        <v>46</v>
      </c>
      <c r="J84" s="43">
        <v>124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5"/>
      <c r="F85" s="43"/>
      <c r="G85" s="51"/>
      <c r="H85" s="51"/>
      <c r="I85" s="52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114</v>
      </c>
      <c r="E87" s="55" t="s">
        <v>96</v>
      </c>
      <c r="F87" s="43">
        <v>40</v>
      </c>
      <c r="G87" s="51" t="s">
        <v>60</v>
      </c>
      <c r="H87" s="51" t="s">
        <v>49</v>
      </c>
      <c r="I87" s="52" t="s">
        <v>63</v>
      </c>
      <c r="J87" s="43">
        <v>114</v>
      </c>
      <c r="K87" s="44" t="s">
        <v>47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238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5" t="s">
        <v>84</v>
      </c>
      <c r="F91" s="43">
        <v>205</v>
      </c>
      <c r="G91" s="51" t="s">
        <v>49</v>
      </c>
      <c r="H91" s="51" t="s">
        <v>41</v>
      </c>
      <c r="I91" s="52" t="s">
        <v>45</v>
      </c>
      <c r="J91" s="43">
        <v>78</v>
      </c>
      <c r="K91" s="44">
        <v>84</v>
      </c>
      <c r="L91" s="43">
        <v>15</v>
      </c>
    </row>
    <row r="92" spans="1:12" ht="15" x14ac:dyDescent="0.25">
      <c r="A92" s="23"/>
      <c r="B92" s="15"/>
      <c r="C92" s="11"/>
      <c r="D92" s="7" t="s">
        <v>28</v>
      </c>
      <c r="E92" s="55" t="s">
        <v>85</v>
      </c>
      <c r="F92" s="43">
        <v>130</v>
      </c>
      <c r="G92" s="51" t="s">
        <v>77</v>
      </c>
      <c r="H92" s="51" t="s">
        <v>77</v>
      </c>
      <c r="I92" s="52" t="s">
        <v>51</v>
      </c>
      <c r="J92" s="43">
        <v>314</v>
      </c>
      <c r="K92" s="57" t="s">
        <v>86</v>
      </c>
      <c r="L92" s="43">
        <v>50</v>
      </c>
    </row>
    <row r="93" spans="1:12" ht="15" x14ac:dyDescent="0.25">
      <c r="A93" s="23"/>
      <c r="B93" s="15"/>
      <c r="C93" s="11"/>
      <c r="D93" s="7" t="s">
        <v>29</v>
      </c>
      <c r="E93" s="55" t="s">
        <v>87</v>
      </c>
      <c r="F93" s="43">
        <v>150</v>
      </c>
      <c r="G93" s="51" t="s">
        <v>42</v>
      </c>
      <c r="H93" s="51" t="s">
        <v>41</v>
      </c>
      <c r="I93" s="52" t="s">
        <v>63</v>
      </c>
      <c r="J93" s="43">
        <v>184</v>
      </c>
      <c r="K93" s="44">
        <v>323</v>
      </c>
      <c r="L93" s="43">
        <v>20</v>
      </c>
    </row>
    <row r="94" spans="1:12" ht="15" x14ac:dyDescent="0.25">
      <c r="A94" s="23"/>
      <c r="B94" s="15"/>
      <c r="C94" s="11"/>
      <c r="D94" s="7" t="s">
        <v>30</v>
      </c>
      <c r="E94" s="56" t="s">
        <v>88</v>
      </c>
      <c r="F94" s="43">
        <v>200</v>
      </c>
      <c r="G94" s="51" t="s">
        <v>60</v>
      </c>
      <c r="H94" s="51" t="s">
        <v>56</v>
      </c>
      <c r="I94" s="52" t="s">
        <v>89</v>
      </c>
      <c r="J94" s="43">
        <v>131</v>
      </c>
      <c r="K94" s="44">
        <v>402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55" t="s">
        <v>76</v>
      </c>
      <c r="F95" s="43">
        <v>40</v>
      </c>
      <c r="G95" s="51" t="s">
        <v>59</v>
      </c>
      <c r="H95" s="51" t="s">
        <v>60</v>
      </c>
      <c r="I95" s="52" t="s">
        <v>61</v>
      </c>
      <c r="J95" s="43">
        <v>78</v>
      </c>
      <c r="K95" s="44" t="s">
        <v>47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785</v>
      </c>
      <c r="K99" s="25"/>
      <c r="L99" s="19">
        <f t="shared" si="49"/>
        <v>105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965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1023</v>
      </c>
      <c r="K100" s="32"/>
      <c r="L100" s="32">
        <f t="shared" si="53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thickBot="1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3" t="s">
        <v>44</v>
      </c>
      <c r="H103" s="53" t="s">
        <v>45</v>
      </c>
      <c r="I103" s="54" t="s">
        <v>46</v>
      </c>
      <c r="J103" s="43">
        <v>124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51"/>
      <c r="H104" s="51"/>
      <c r="I104" s="52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114</v>
      </c>
      <c r="E106" s="42" t="s">
        <v>40</v>
      </c>
      <c r="F106" s="43">
        <v>40</v>
      </c>
      <c r="G106" s="51" t="s">
        <v>41</v>
      </c>
      <c r="H106" s="51" t="s">
        <v>42</v>
      </c>
      <c r="I106" s="52" t="s">
        <v>43</v>
      </c>
      <c r="J106" s="43">
        <v>111</v>
      </c>
      <c r="K106" s="44" t="s">
        <v>47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235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90</v>
      </c>
      <c r="F110" s="43">
        <v>200</v>
      </c>
      <c r="G110" s="51" t="s">
        <v>59</v>
      </c>
      <c r="H110" s="51" t="s">
        <v>49</v>
      </c>
      <c r="I110" s="52" t="s">
        <v>81</v>
      </c>
      <c r="J110" s="43">
        <v>107</v>
      </c>
      <c r="K110" s="44">
        <v>100</v>
      </c>
      <c r="L110" s="43">
        <v>15</v>
      </c>
    </row>
    <row r="111" spans="1:12" ht="15" x14ac:dyDescent="0.25">
      <c r="A111" s="23"/>
      <c r="B111" s="15"/>
      <c r="C111" s="11"/>
      <c r="D111" s="7" t="s">
        <v>28</v>
      </c>
      <c r="E111" s="55" t="s">
        <v>94</v>
      </c>
      <c r="F111" s="43">
        <v>250</v>
      </c>
      <c r="G111" s="51" t="s">
        <v>91</v>
      </c>
      <c r="H111" s="51" t="s">
        <v>91</v>
      </c>
      <c r="I111" s="52" t="s">
        <v>92</v>
      </c>
      <c r="J111" s="51" t="s">
        <v>93</v>
      </c>
      <c r="K111" s="44">
        <v>311</v>
      </c>
      <c r="L111" s="43">
        <v>70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6" t="s">
        <v>55</v>
      </c>
      <c r="F113" s="43">
        <v>200</v>
      </c>
      <c r="G113" s="51" t="s">
        <v>56</v>
      </c>
      <c r="H113" s="51" t="s">
        <v>56</v>
      </c>
      <c r="I113" s="52" t="s">
        <v>95</v>
      </c>
      <c r="J113" s="43">
        <v>111</v>
      </c>
      <c r="K113" s="44">
        <v>394</v>
      </c>
      <c r="L113" s="43">
        <v>15</v>
      </c>
    </row>
    <row r="114" spans="1:12" ht="30" x14ac:dyDescent="0.25">
      <c r="A114" s="23"/>
      <c r="B114" s="15"/>
      <c r="C114" s="11"/>
      <c r="D114" s="7" t="s">
        <v>31</v>
      </c>
      <c r="E114" s="55" t="s">
        <v>58</v>
      </c>
      <c r="F114" s="43">
        <v>50</v>
      </c>
      <c r="G114" s="43">
        <v>3</v>
      </c>
      <c r="H114" s="51" t="s">
        <v>59</v>
      </c>
      <c r="I114" s="51" t="s">
        <v>60</v>
      </c>
      <c r="J114" s="52" t="s">
        <v>113</v>
      </c>
      <c r="K114" s="44" t="s">
        <v>47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</v>
      </c>
      <c r="H118" s="19">
        <f t="shared" si="56"/>
        <v>0</v>
      </c>
      <c r="I118" s="19">
        <f t="shared" si="56"/>
        <v>0</v>
      </c>
      <c r="J118" s="19">
        <f t="shared" si="56"/>
        <v>218</v>
      </c>
      <c r="K118" s="25"/>
      <c r="L118" s="19">
        <f t="shared" ref="L118" si="57">SUM(L109:L117)</f>
        <v>105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940</v>
      </c>
      <c r="G119" s="32">
        <f t="shared" ref="G119" si="58">G108+G118</f>
        <v>3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453</v>
      </c>
      <c r="K119" s="32"/>
      <c r="L119" s="32">
        <f t="shared" si="61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53" t="s">
        <v>44</v>
      </c>
      <c r="H122" s="53" t="s">
        <v>45</v>
      </c>
      <c r="I122" s="54" t="s">
        <v>46</v>
      </c>
      <c r="J122" s="43">
        <v>124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5"/>
      <c r="F123" s="43"/>
      <c r="G123" s="51"/>
      <c r="H123" s="51"/>
      <c r="I123" s="52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114</v>
      </c>
      <c r="E125" s="55" t="s">
        <v>96</v>
      </c>
      <c r="F125" s="43">
        <v>40</v>
      </c>
      <c r="G125" s="51" t="s">
        <v>56</v>
      </c>
      <c r="H125" s="51" t="s">
        <v>49</v>
      </c>
      <c r="I125" s="52" t="s">
        <v>97</v>
      </c>
      <c r="J125" s="43">
        <v>114</v>
      </c>
      <c r="K125" s="44" t="s">
        <v>47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238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30" x14ac:dyDescent="0.25">
      <c r="A129" s="14"/>
      <c r="B129" s="15"/>
      <c r="C129" s="11"/>
      <c r="D129" s="7" t="s">
        <v>27</v>
      </c>
      <c r="E129" s="55" t="s">
        <v>71</v>
      </c>
      <c r="F129" s="43">
        <v>205</v>
      </c>
      <c r="G129" s="51" t="s">
        <v>44</v>
      </c>
      <c r="H129" s="51" t="s">
        <v>44</v>
      </c>
      <c r="I129" s="52" t="s">
        <v>59</v>
      </c>
      <c r="J129" s="43">
        <v>90</v>
      </c>
      <c r="K129" s="44">
        <v>95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5" t="s">
        <v>98</v>
      </c>
      <c r="F130" s="43">
        <v>100</v>
      </c>
      <c r="G130" s="43">
        <v>15</v>
      </c>
      <c r="H130" s="43">
        <v>18</v>
      </c>
      <c r="I130" s="43">
        <v>6</v>
      </c>
      <c r="J130" s="43">
        <v>389</v>
      </c>
      <c r="K130" s="44">
        <v>259</v>
      </c>
      <c r="L130" s="43">
        <v>55</v>
      </c>
    </row>
    <row r="131" spans="1:12" ht="15" x14ac:dyDescent="0.25">
      <c r="A131" s="14"/>
      <c r="B131" s="15"/>
      <c r="C131" s="11"/>
      <c r="D131" s="7" t="s">
        <v>29</v>
      </c>
      <c r="E131" s="55" t="s">
        <v>53</v>
      </c>
      <c r="F131" s="43">
        <v>155</v>
      </c>
      <c r="G131" s="51" t="s">
        <v>44</v>
      </c>
      <c r="H131" s="51" t="s">
        <v>41</v>
      </c>
      <c r="I131" s="52" t="s">
        <v>99</v>
      </c>
      <c r="J131" s="43">
        <v>210</v>
      </c>
      <c r="K131" s="44">
        <v>331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56" t="s">
        <v>100</v>
      </c>
      <c r="F132" s="43">
        <v>200</v>
      </c>
      <c r="G132" s="51" t="s">
        <v>56</v>
      </c>
      <c r="H132" s="51" t="s">
        <v>56</v>
      </c>
      <c r="I132" s="52" t="s">
        <v>67</v>
      </c>
      <c r="J132" s="43">
        <v>60</v>
      </c>
      <c r="K132" s="44">
        <v>430</v>
      </c>
      <c r="L132" s="43">
        <v>15</v>
      </c>
    </row>
    <row r="133" spans="1:12" ht="30" x14ac:dyDescent="0.25">
      <c r="A133" s="14"/>
      <c r="B133" s="15"/>
      <c r="C133" s="11"/>
      <c r="D133" s="7" t="s">
        <v>31</v>
      </c>
      <c r="E133" s="55" t="s">
        <v>58</v>
      </c>
      <c r="F133" s="43">
        <v>40</v>
      </c>
      <c r="G133" s="51" t="s">
        <v>59</v>
      </c>
      <c r="H133" s="51" t="s">
        <v>60</v>
      </c>
      <c r="I133" s="52" t="s">
        <v>61</v>
      </c>
      <c r="J133" s="43">
        <v>78</v>
      </c>
      <c r="K133" s="44" t="s">
        <v>47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18</v>
      </c>
      <c r="I137" s="19">
        <f t="shared" si="64"/>
        <v>6</v>
      </c>
      <c r="J137" s="19">
        <f t="shared" si="64"/>
        <v>827</v>
      </c>
      <c r="K137" s="25"/>
      <c r="L137" s="19">
        <f t="shared" ref="L137" si="65">SUM(L128:L136)</f>
        <v>105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940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6</v>
      </c>
      <c r="J138" s="32">
        <f t="shared" ref="J138:L138" si="69">J127+J137</f>
        <v>1065</v>
      </c>
      <c r="K138" s="32"/>
      <c r="L138" s="32">
        <f t="shared" si="69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thickBot="1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53" t="s">
        <v>44</v>
      </c>
      <c r="H141" s="53" t="s">
        <v>45</v>
      </c>
      <c r="I141" s="54" t="s">
        <v>46</v>
      </c>
      <c r="J141" s="43">
        <v>124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5"/>
      <c r="F142" s="43"/>
      <c r="G142" s="51"/>
      <c r="H142" s="51"/>
      <c r="I142" s="52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114</v>
      </c>
      <c r="E144" s="55" t="s">
        <v>112</v>
      </c>
      <c r="F144" s="43">
        <v>40</v>
      </c>
      <c r="G144" s="51" t="s">
        <v>60</v>
      </c>
      <c r="H144" s="51" t="s">
        <v>49</v>
      </c>
      <c r="I144" s="52" t="s">
        <v>52</v>
      </c>
      <c r="J144" s="43">
        <v>138</v>
      </c>
      <c r="K144" s="44" t="s">
        <v>47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262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5" t="s">
        <v>84</v>
      </c>
      <c r="F148" s="43">
        <v>205</v>
      </c>
      <c r="G148" s="51" t="s">
        <v>60</v>
      </c>
      <c r="H148" s="51" t="s">
        <v>49</v>
      </c>
      <c r="I148" s="52" t="s">
        <v>52</v>
      </c>
      <c r="J148" s="43">
        <v>94</v>
      </c>
      <c r="K148" s="44">
        <v>88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55" t="s">
        <v>101</v>
      </c>
      <c r="F149" s="43">
        <v>130</v>
      </c>
      <c r="G149" s="51" t="s">
        <v>52</v>
      </c>
      <c r="H149" s="51" t="s">
        <v>81</v>
      </c>
      <c r="I149" s="52" t="s">
        <v>46</v>
      </c>
      <c r="J149" s="43">
        <v>194</v>
      </c>
      <c r="K149" s="44" t="s">
        <v>102</v>
      </c>
      <c r="L149" s="43">
        <v>50</v>
      </c>
    </row>
    <row r="150" spans="1:12" ht="15" x14ac:dyDescent="0.25">
      <c r="A150" s="23"/>
      <c r="B150" s="15"/>
      <c r="C150" s="11"/>
      <c r="D150" s="7" t="s">
        <v>29</v>
      </c>
      <c r="E150" s="55" t="s">
        <v>73</v>
      </c>
      <c r="F150" s="43">
        <v>150</v>
      </c>
      <c r="G150" s="51" t="s">
        <v>41</v>
      </c>
      <c r="H150" s="51" t="s">
        <v>45</v>
      </c>
      <c r="I150" s="52" t="s">
        <v>103</v>
      </c>
      <c r="J150" s="43">
        <v>256</v>
      </c>
      <c r="K150" s="44">
        <v>325</v>
      </c>
      <c r="L150" s="43">
        <v>20</v>
      </c>
    </row>
    <row r="151" spans="1:12" ht="15" x14ac:dyDescent="0.25">
      <c r="A151" s="23"/>
      <c r="B151" s="15"/>
      <c r="C151" s="11"/>
      <c r="D151" s="7" t="s">
        <v>30</v>
      </c>
      <c r="E151" s="56" t="s">
        <v>74</v>
      </c>
      <c r="F151" s="43">
        <v>200</v>
      </c>
      <c r="G151" s="51" t="s">
        <v>56</v>
      </c>
      <c r="H151" s="51" t="s">
        <v>60</v>
      </c>
      <c r="I151" s="52" t="s">
        <v>104</v>
      </c>
      <c r="J151" s="43">
        <v>163</v>
      </c>
      <c r="K151" s="44">
        <v>408</v>
      </c>
      <c r="L151" s="43">
        <v>15</v>
      </c>
    </row>
    <row r="152" spans="1:12" ht="30" x14ac:dyDescent="0.25">
      <c r="A152" s="23"/>
      <c r="B152" s="15"/>
      <c r="C152" s="11"/>
      <c r="D152" s="7" t="s">
        <v>31</v>
      </c>
      <c r="E152" s="55" t="s">
        <v>58</v>
      </c>
      <c r="F152" s="43">
        <v>40</v>
      </c>
      <c r="G152" s="51" t="s">
        <v>59</v>
      </c>
      <c r="H152" s="51" t="s">
        <v>60</v>
      </c>
      <c r="I152" s="52" t="s">
        <v>61</v>
      </c>
      <c r="J152" s="43">
        <v>78</v>
      </c>
      <c r="K152" s="44" t="s">
        <v>47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785</v>
      </c>
      <c r="K156" s="25"/>
      <c r="L156" s="19">
        <f t="shared" ref="L156" si="73">SUM(L147:L155)</f>
        <v>105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965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1047</v>
      </c>
      <c r="K157" s="32"/>
      <c r="L157" s="32">
        <f t="shared" si="77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3" t="s">
        <v>44</v>
      </c>
      <c r="H160" s="53" t="s">
        <v>45</v>
      </c>
      <c r="I160" s="54" t="s">
        <v>46</v>
      </c>
      <c r="J160" s="43">
        <v>124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1"/>
      <c r="H161" s="51"/>
      <c r="I161" s="52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114</v>
      </c>
      <c r="E163" s="42" t="s">
        <v>40</v>
      </c>
      <c r="F163" s="43">
        <v>40</v>
      </c>
      <c r="G163" s="51" t="s">
        <v>41</v>
      </c>
      <c r="H163" s="51" t="s">
        <v>42</v>
      </c>
      <c r="I163" s="52" t="s">
        <v>43</v>
      </c>
      <c r="J163" s="43">
        <v>111</v>
      </c>
      <c r="K163" s="44" t="s">
        <v>47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235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62</v>
      </c>
      <c r="F167" s="43">
        <v>205</v>
      </c>
      <c r="G167" s="51" t="s">
        <v>42</v>
      </c>
      <c r="H167" s="51" t="s">
        <v>45</v>
      </c>
      <c r="I167" s="52" t="s">
        <v>51</v>
      </c>
      <c r="J167" s="43">
        <v>121</v>
      </c>
      <c r="K167" s="44">
        <v>91</v>
      </c>
      <c r="L167" s="43">
        <v>15</v>
      </c>
    </row>
    <row r="168" spans="1:12" ht="15" x14ac:dyDescent="0.25">
      <c r="A168" s="23"/>
      <c r="B168" s="15"/>
      <c r="C168" s="11"/>
      <c r="D168" s="7" t="s">
        <v>28</v>
      </c>
      <c r="E168" s="55" t="s">
        <v>105</v>
      </c>
      <c r="F168" s="43">
        <v>250</v>
      </c>
      <c r="G168" s="51" t="s">
        <v>61</v>
      </c>
      <c r="H168" s="51" t="s">
        <v>61</v>
      </c>
      <c r="I168" s="52" t="s">
        <v>43</v>
      </c>
      <c r="J168" s="43">
        <v>354</v>
      </c>
      <c r="K168" s="44">
        <v>309</v>
      </c>
      <c r="L168" s="43">
        <v>70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6" t="s">
        <v>88</v>
      </c>
      <c r="F170" s="43">
        <v>200</v>
      </c>
      <c r="G170" s="51" t="s">
        <v>56</v>
      </c>
      <c r="H170" s="51" t="s">
        <v>56</v>
      </c>
      <c r="I170" s="52" t="s">
        <v>106</v>
      </c>
      <c r="J170" s="43">
        <v>176</v>
      </c>
      <c r="K170" s="44">
        <v>402</v>
      </c>
      <c r="L170" s="43">
        <v>15</v>
      </c>
    </row>
    <row r="171" spans="1:12" ht="30" x14ac:dyDescent="0.25">
      <c r="A171" s="23"/>
      <c r="B171" s="15"/>
      <c r="C171" s="11"/>
      <c r="D171" s="7" t="s">
        <v>31</v>
      </c>
      <c r="E171" s="55" t="s">
        <v>58</v>
      </c>
      <c r="F171" s="43">
        <v>50</v>
      </c>
      <c r="G171" s="51" t="s">
        <v>59</v>
      </c>
      <c r="H171" s="51" t="s">
        <v>60</v>
      </c>
      <c r="I171" s="52" t="s">
        <v>77</v>
      </c>
      <c r="J171" s="43">
        <v>98</v>
      </c>
      <c r="K171" s="44" t="s">
        <v>47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749</v>
      </c>
      <c r="K175" s="25"/>
      <c r="L175" s="19">
        <f t="shared" ref="L175" si="81">SUM(L166:L174)</f>
        <v>105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945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984</v>
      </c>
      <c r="K176" s="32"/>
      <c r="L176" s="32">
        <f t="shared" si="8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53" t="s">
        <v>44</v>
      </c>
      <c r="H179" s="53" t="s">
        <v>45</v>
      </c>
      <c r="I179" s="54" t="s">
        <v>46</v>
      </c>
      <c r="J179" s="43">
        <v>124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5"/>
      <c r="F180" s="43"/>
      <c r="G180" s="51"/>
      <c r="H180" s="51"/>
      <c r="I180" s="52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114</v>
      </c>
      <c r="E182" s="55" t="s">
        <v>96</v>
      </c>
      <c r="F182" s="43">
        <v>40</v>
      </c>
      <c r="G182" s="51" t="s">
        <v>60</v>
      </c>
      <c r="H182" s="51" t="s">
        <v>49</v>
      </c>
      <c r="I182" s="52" t="s">
        <v>63</v>
      </c>
      <c r="J182" s="43">
        <v>114</v>
      </c>
      <c r="K182" s="44" t="s">
        <v>47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238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0" x14ac:dyDescent="0.25">
      <c r="A186" s="23"/>
      <c r="B186" s="15"/>
      <c r="C186" s="11"/>
      <c r="D186" s="7" t="s">
        <v>27</v>
      </c>
      <c r="E186" s="55" t="s">
        <v>78</v>
      </c>
      <c r="F186" s="43">
        <v>220</v>
      </c>
      <c r="G186" s="51" t="s">
        <v>46</v>
      </c>
      <c r="H186" s="51" t="s">
        <v>45</v>
      </c>
      <c r="I186" s="52" t="s">
        <v>46</v>
      </c>
      <c r="J186" s="43">
        <v>203</v>
      </c>
      <c r="K186" s="44" t="s">
        <v>79</v>
      </c>
      <c r="L186" s="43">
        <v>15</v>
      </c>
    </row>
    <row r="187" spans="1:12" ht="15" x14ac:dyDescent="0.25">
      <c r="A187" s="23"/>
      <c r="B187" s="15"/>
      <c r="C187" s="11"/>
      <c r="D187" s="7" t="s">
        <v>28</v>
      </c>
      <c r="E187" s="55" t="s">
        <v>107</v>
      </c>
      <c r="F187" s="43">
        <v>130</v>
      </c>
      <c r="G187" s="51" t="s">
        <v>67</v>
      </c>
      <c r="H187" s="51" t="s">
        <v>67</v>
      </c>
      <c r="I187" s="52" t="s">
        <v>109</v>
      </c>
      <c r="J187" s="43">
        <v>284</v>
      </c>
      <c r="K187" s="44" t="s">
        <v>108</v>
      </c>
      <c r="L187" s="43">
        <v>50</v>
      </c>
    </row>
    <row r="188" spans="1:12" ht="15" x14ac:dyDescent="0.25">
      <c r="A188" s="23"/>
      <c r="B188" s="15"/>
      <c r="C188" s="11"/>
      <c r="D188" s="7" t="s">
        <v>29</v>
      </c>
      <c r="E188" s="55" t="s">
        <v>87</v>
      </c>
      <c r="F188" s="43">
        <v>150</v>
      </c>
      <c r="G188" s="51" t="s">
        <v>42</v>
      </c>
      <c r="H188" s="51" t="s">
        <v>41</v>
      </c>
      <c r="I188" s="52" t="s">
        <v>92</v>
      </c>
      <c r="J188" s="43">
        <v>184</v>
      </c>
      <c r="K188" s="44">
        <v>323</v>
      </c>
      <c r="L188" s="43">
        <v>20</v>
      </c>
    </row>
    <row r="189" spans="1:12" ht="15" x14ac:dyDescent="0.25">
      <c r="A189" s="23"/>
      <c r="B189" s="15"/>
      <c r="C189" s="11"/>
      <c r="D189" s="7" t="s">
        <v>30</v>
      </c>
      <c r="E189" s="56" t="s">
        <v>110</v>
      </c>
      <c r="F189" s="43">
        <v>200</v>
      </c>
      <c r="G189" s="51" t="s">
        <v>56</v>
      </c>
      <c r="H189" s="51" t="s">
        <v>56</v>
      </c>
      <c r="I189" s="52" t="s">
        <v>111</v>
      </c>
      <c r="J189" s="43">
        <v>98</v>
      </c>
      <c r="K189" s="44">
        <v>436</v>
      </c>
      <c r="L189" s="43">
        <v>15</v>
      </c>
    </row>
    <row r="190" spans="1:12" ht="30" x14ac:dyDescent="0.25">
      <c r="A190" s="23"/>
      <c r="B190" s="15"/>
      <c r="C190" s="11"/>
      <c r="D190" s="7" t="s">
        <v>31</v>
      </c>
      <c r="E190" s="55" t="s">
        <v>58</v>
      </c>
      <c r="F190" s="43">
        <v>40</v>
      </c>
      <c r="G190" s="51" t="s">
        <v>59</v>
      </c>
      <c r="H190" s="51" t="s">
        <v>60</v>
      </c>
      <c r="I190" s="52" t="s">
        <v>61</v>
      </c>
      <c r="J190" s="43">
        <v>78</v>
      </c>
      <c r="K190" s="44" t="s">
        <v>47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847</v>
      </c>
      <c r="K194" s="25"/>
      <c r="L194" s="19">
        <f t="shared" ref="L194" si="89">SUM(L185:L193)</f>
        <v>105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980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1085</v>
      </c>
      <c r="K195" s="32"/>
      <c r="L195" s="32">
        <f t="shared" si="93"/>
        <v>125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</v>
      </c>
      <c r="H196" s="34">
        <f t="shared" si="94"/>
        <v>18</v>
      </c>
      <c r="I196" s="34">
        <f t="shared" si="94"/>
        <v>6</v>
      </c>
      <c r="J196" s="34">
        <f t="shared" si="94"/>
        <v>957.6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dcterms:created xsi:type="dcterms:W3CDTF">2022-05-16T14:23:56Z</dcterms:created>
  <dcterms:modified xsi:type="dcterms:W3CDTF">2023-11-02T15:18:31Z</dcterms:modified>
</cp:coreProperties>
</file>