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485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G16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H9" i="1"/>
  <c r="I9" i="1"/>
  <c r="J9" i="1"/>
  <c r="H10" i="1"/>
  <c r="I10" i="1"/>
  <c r="J10" i="1"/>
  <c r="G9" i="1"/>
  <c r="G10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<sst xmlns="http://schemas.openxmlformats.org/spreadsheetml/2006/main" count="26" uniqueCount="26">
  <si>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</si>
  <si>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</si>
  <si>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</si>
  <si>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</si>
  <si>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</si>
  <si>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</si>
  <si>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</si>
  <si>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</si>
  <si>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</si>
  <si>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</si>
  <si>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</si>
  <si>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</si>
  <si>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</si>
  <si>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</si>
  <si>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</si>
  <si>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</si>
  <si>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</si>
  <si>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</si>
  <si>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</si>
  <si>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</si>
  <si>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</si>
  <si>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Итого за день</t>
  </si>
  <si>
    <t>125</t>
  </si>
  <si>
    <t>25</t>
  </si>
  <si>
    <t>100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</si>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</sst>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4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k3\Desktop\&#1062;&#1080;&#1082;&#1083;&#1080;&#1095;&#1085;&#1086;&#1077;%20&#1084;&#1077;&#1085;&#1102;%207-11%20&#1083;&#1077;&#1090;%20&#1089;%202023%20&#1075;%20&#1058;&#1086;&#1089;&#1085;&#1086;%20&#1089;&#1086;%20&#1096;&#1082;&#1086;&#1083;&#1100;&#1085;&#1099;&#1084;%20&#1084;&#1086;&#1083;&#1086;&#1082;&#1086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</sheetNames>
    <sheetDataSet>
      <sheetData sheetId="0">
        <row r="98">
          <cell r="B98" t="str">
            <v>Школьное молоко</v>
          </cell>
          <cell r="C98">
            <v>200</v>
          </cell>
          <cell r="D98">
            <v>6</v>
          </cell>
          <cell r="E98">
            <v>8</v>
          </cell>
          <cell r="F98">
            <v>7</v>
          </cell>
          <cell r="G98">
            <v>124</v>
          </cell>
        </row>
        <row r="99">
          <cell r="A99" t="str">
            <v>к/к</v>
          </cell>
          <cell r="B99" t="str">
            <v>Вафли в ассортименте</v>
          </cell>
          <cell r="C99">
            <v>40</v>
          </cell>
          <cell r="D99">
            <v>1.3</v>
          </cell>
          <cell r="E99">
            <v>2</v>
          </cell>
          <cell r="F99">
            <v>24.3</v>
          </cell>
          <cell r="G99">
            <v>114</v>
          </cell>
        </row>
        <row r="102">
          <cell r="A102">
            <v>84</v>
          </cell>
          <cell r="B102" t="str">
            <v xml:space="preserve">Щи из свежей капусты с картофелем и сметаной   на мясном бульоне  </v>
          </cell>
          <cell r="C102" t="str">
            <v>200/5</v>
          </cell>
          <cell r="D102">
            <v>1.8</v>
          </cell>
          <cell r="E102">
            <v>4.8</v>
          </cell>
          <cell r="F102">
            <v>8.1</v>
          </cell>
          <cell r="G102">
            <v>77.900000000000006</v>
          </cell>
        </row>
        <row r="103">
          <cell r="A103" t="str">
            <v>314/366</v>
          </cell>
          <cell r="B103" t="str">
            <v>Котлеты рубленые из птицы с соусом молочным</v>
          </cell>
          <cell r="C103" t="str">
            <v>80/50</v>
          </cell>
          <cell r="D103">
            <v>20.2</v>
          </cell>
          <cell r="E103">
            <v>19.600000000000001</v>
          </cell>
          <cell r="F103">
            <v>12.8</v>
          </cell>
          <cell r="G103">
            <v>313.60000000000002</v>
          </cell>
        </row>
        <row r="104">
          <cell r="A104">
            <v>323</v>
          </cell>
          <cell r="B104" t="str">
            <v>Каша гречневая рассыпчатая</v>
          </cell>
          <cell r="C104">
            <v>150</v>
          </cell>
          <cell r="D104">
            <v>3.6</v>
          </cell>
          <cell r="E104">
            <v>4.8</v>
          </cell>
          <cell r="F104">
            <v>26.7</v>
          </cell>
          <cell r="G104">
            <v>183.8</v>
          </cell>
        </row>
        <row r="105">
          <cell r="A105">
            <v>402</v>
          </cell>
          <cell r="B105" t="str">
            <v>Компот из сухофруктов</v>
          </cell>
          <cell r="C105">
            <v>200</v>
          </cell>
          <cell r="D105">
            <v>0.6</v>
          </cell>
          <cell r="E105">
            <v>0.1</v>
          </cell>
          <cell r="F105">
            <v>31.7</v>
          </cell>
          <cell r="G105">
            <v>131</v>
          </cell>
        </row>
        <row r="106">
          <cell r="A106" t="str">
            <v>к/к</v>
          </cell>
          <cell r="B106" t="str">
            <v>Хлеб ржано-пшеничный обогащённый микронутриентами</v>
          </cell>
          <cell r="C106">
            <v>40</v>
          </cell>
          <cell r="D106">
            <v>2.6</v>
          </cell>
          <cell r="E106">
            <v>0.5</v>
          </cell>
          <cell r="F106">
            <v>15.8</v>
          </cell>
          <cell r="G106">
            <v>78.239999999999995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T9" sqref="T9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</v>
      </c>
      <c r="F1" s="1"/>
      <c r="I1" t="s">
        <v>2</v>
      </c>
      <c r="J1" s="2">
        <v>45268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29"/>
      <c r="D4" s="8"/>
      <c r="E4" s="23"/>
      <c r="F4" s="33"/>
      <c r="G4" s="23"/>
      <c r="H4" s="23"/>
      <c r="I4" s="23"/>
      <c r="J4" s="24"/>
    </row>
    <row r="5" spans="1:10" x14ac:dyDescent="0.25">
      <c r="A5" s="9"/>
      <c r="B5" s="10"/>
      <c r="C5" s="30"/>
      <c r="D5" s="12"/>
      <c r="E5" s="25"/>
      <c r="F5" s="34"/>
      <c r="G5" s="25"/>
      <c r="H5" s="25"/>
      <c r="I5" s="25"/>
      <c r="J5" s="26"/>
    </row>
    <row r="6" spans="1:10" x14ac:dyDescent="0.25">
      <c r="A6" s="9"/>
      <c r="B6" s="10"/>
      <c r="C6" s="30"/>
      <c r="D6" s="12"/>
      <c r="E6" s="25"/>
      <c r="F6" s="34"/>
      <c r="G6" s="25"/>
      <c r="H6" s="25"/>
      <c r="I6" s="25"/>
      <c r="J6" s="26"/>
    </row>
    <row r="7" spans="1:10" x14ac:dyDescent="0.25">
      <c r="A7" s="9"/>
      <c r="B7" s="11"/>
      <c r="C7" s="30"/>
      <c r="D7" s="12"/>
      <c r="E7" s="25"/>
      <c r="F7" s="34"/>
      <c r="G7" s="25"/>
      <c r="H7" s="25"/>
      <c r="I7" s="25"/>
      <c r="J7" s="26"/>
    </row>
    <row r="8" spans="1:10" ht="15.75" thickBot="1" x14ac:dyDescent="0.3">
      <c r="A8" s="13"/>
      <c r="B8" s="14"/>
      <c r="C8" s="31"/>
      <c r="D8" s="15"/>
      <c r="E8" s="27"/>
      <c r="F8" s="35"/>
      <c r="G8" s="27"/>
      <c r="H8" s="27"/>
      <c r="I8" s="27"/>
      <c r="J8" s="28"/>
    </row>
    <row r="9" spans="1:10" x14ac:dyDescent="0.25">
      <c r="A9" s="6" t="s">
        <v>14</v>
      </c>
      <c r="B9" s="16" t="s">
        <v>19</v>
      </c>
      <c r="C9" s="29">
        <f>'[1]7-11 лет'!A98</f>
        <v>0</v>
      </c>
      <c r="D9" s="8" t="str">
        <f>'[1]7-11 лет'!B98</f>
        <v>Школьное молоко</v>
      </c>
      <c r="E9" s="23">
        <f>'[1]7-11 лет'!C98</f>
        <v>200</v>
      </c>
      <c r="F9" s="36"/>
      <c r="G9" s="23">
        <f>'[1]7-11 лет'!G98</f>
        <v>124</v>
      </c>
      <c r="H9" s="23">
        <f>'[1]7-11 лет'!D98</f>
        <v>6</v>
      </c>
      <c r="I9" s="23">
        <f>'[1]7-11 лет'!E98</f>
        <v>8</v>
      </c>
      <c r="J9" s="24">
        <f>'[1]7-11 лет'!F98</f>
        <v>7</v>
      </c>
    </row>
    <row r="10" spans="1:10" x14ac:dyDescent="0.25">
      <c r="A10" s="9"/>
      <c r="B10" s="11"/>
      <c r="C10" s="30" t="str">
        <f>'[1]7-11 лет'!A99</f>
        <v>к/к</v>
      </c>
      <c r="D10" s="12" t="str">
        <f>'[1]7-11 лет'!B99</f>
        <v>Вафли в ассортименте</v>
      </c>
      <c r="E10" s="25">
        <f>'[1]7-11 лет'!C99</f>
        <v>40</v>
      </c>
      <c r="F10" s="43"/>
      <c r="G10" s="25">
        <f>'[1]7-11 лет'!G99</f>
        <v>114</v>
      </c>
      <c r="H10" s="25">
        <f>'[1]7-11 лет'!D99</f>
        <v>1.3</v>
      </c>
      <c r="I10" s="25">
        <f>'[1]7-11 лет'!E99</f>
        <v>2</v>
      </c>
      <c r="J10" s="26">
        <f>'[1]7-11 лет'!F99</f>
        <v>24.3</v>
      </c>
    </row>
    <row r="11" spans="1:10" ht="15.75" thickBot="1" x14ac:dyDescent="0.3">
      <c r="A11" s="13"/>
      <c r="B11" s="14"/>
      <c r="C11" s="31"/>
      <c r="D11" s="37"/>
      <c r="E11" s="38"/>
      <c r="F11" s="38" t="s">
        <v>23</v>
      </c>
      <c r="G11" s="27"/>
      <c r="H11" s="27"/>
      <c r="I11" s="27"/>
      <c r="J11" s="28"/>
    </row>
    <row r="12" spans="1:10" ht="45" x14ac:dyDescent="0.25">
      <c r="A12" s="9" t="s">
        <v>15</v>
      </c>
      <c r="B12" s="10" t="s">
        <v>16</v>
      </c>
      <c r="C12" s="30">
        <f>'[1]7-11 лет'!A102</f>
        <v>84</v>
      </c>
      <c r="D12" s="12" t="str">
        <f>'[1]7-11 лет'!B102</f>
        <v xml:space="preserve">Щи из свежей капусты с картофелем и сметаной   на мясном бульоне  </v>
      </c>
      <c r="E12" s="25" t="str">
        <f>'[1]7-11 лет'!C102</f>
        <v>200/5</v>
      </c>
      <c r="F12" s="34"/>
      <c r="G12" s="25">
        <f>'[1]7-11 лет'!G102</f>
        <v>77.900000000000006</v>
      </c>
      <c r="H12" s="25">
        <f>'[1]7-11 лет'!D102</f>
        <v>1.8</v>
      </c>
      <c r="I12" s="25">
        <f>'[1]7-11 лет'!E102</f>
        <v>4.8</v>
      </c>
      <c r="J12" s="26">
        <f>'[1]7-11 лет'!F102</f>
        <v>8.1</v>
      </c>
    </row>
    <row r="13" spans="1:10" ht="30" x14ac:dyDescent="0.25">
      <c r="A13" s="9"/>
      <c r="B13" s="10" t="s">
        <v>17</v>
      </c>
      <c r="C13" s="30" t="str">
        <f>'[1]7-11 лет'!A103</f>
        <v>314/366</v>
      </c>
      <c r="D13" s="12" t="str">
        <f>'[1]7-11 лет'!B103</f>
        <v>Котлеты рубленые из птицы с соусом молочным</v>
      </c>
      <c r="E13" s="25" t="str">
        <f>'[1]7-11 лет'!C103</f>
        <v>80/50</v>
      </c>
      <c r="F13" s="34"/>
      <c r="G13" s="25">
        <f>'[1]7-11 лет'!G103</f>
        <v>313.60000000000002</v>
      </c>
      <c r="H13" s="25">
        <f>'[1]7-11 лет'!D103</f>
        <v>20.2</v>
      </c>
      <c r="I13" s="25">
        <f>'[1]7-11 лет'!E103</f>
        <v>19.600000000000001</v>
      </c>
      <c r="J13" s="26">
        <f>'[1]7-11 лет'!F103</f>
        <v>12.8</v>
      </c>
    </row>
    <row r="14" spans="1:10" x14ac:dyDescent="0.25">
      <c r="A14" s="9"/>
      <c r="B14" s="10" t="s">
        <v>18</v>
      </c>
      <c r="C14" s="30">
        <f>'[1]7-11 лет'!A104</f>
        <v>323</v>
      </c>
      <c r="D14" s="12" t="str">
        <f>'[1]7-11 лет'!B104</f>
        <v>Каша гречневая рассыпчатая</v>
      </c>
      <c r="E14" s="25">
        <f>'[1]7-11 лет'!C104</f>
        <v>150</v>
      </c>
      <c r="F14" s="34"/>
      <c r="G14" s="25">
        <f>'[1]7-11 лет'!G104</f>
        <v>183.8</v>
      </c>
      <c r="H14" s="25">
        <f>'[1]7-11 лет'!D104</f>
        <v>3.6</v>
      </c>
      <c r="I14" s="25">
        <f>'[1]7-11 лет'!E104</f>
        <v>4.8</v>
      </c>
      <c r="J14" s="26">
        <f>'[1]7-11 лет'!F104</f>
        <v>26.7</v>
      </c>
    </row>
    <row r="15" spans="1:10" x14ac:dyDescent="0.25">
      <c r="A15" s="9"/>
      <c r="B15" s="10"/>
      <c r="C15" s="30">
        <f>'[1]7-11 лет'!A105</f>
        <v>402</v>
      </c>
      <c r="D15" s="42" t="str">
        <f>'[1]7-11 лет'!B105</f>
        <v>Компот из сухофруктов</v>
      </c>
      <c r="E15" s="25">
        <f>'[1]7-11 лет'!C105</f>
        <v>200</v>
      </c>
      <c r="F15" s="34"/>
      <c r="G15" s="25">
        <f>'[1]7-11 лет'!G105</f>
        <v>131</v>
      </c>
      <c r="H15" s="25">
        <f>'[1]7-11 лет'!D105</f>
        <v>0.6</v>
      </c>
      <c r="I15" s="25">
        <f>'[1]7-11 лет'!E105</f>
        <v>0.1</v>
      </c>
      <c r="J15" s="26">
        <f>'[1]7-11 лет'!F105</f>
        <v>31.7</v>
      </c>
    </row>
    <row r="16" spans="1:10" ht="30" x14ac:dyDescent="0.25">
      <c r="A16" s="9"/>
      <c r="B16" s="10" t="s">
        <v>20</v>
      </c>
      <c r="C16" s="30" t="str">
        <f>'[1]7-11 лет'!A106</f>
        <v>к/к</v>
      </c>
      <c r="D16" s="12" t="str">
        <f>'[1]7-11 лет'!B106</f>
        <v>Хлеб ржано-пшеничный обогащённый микронутриентами</v>
      </c>
      <c r="E16" s="25">
        <f>'[1]7-11 лет'!C106</f>
        <v>40</v>
      </c>
      <c r="F16" s="34"/>
      <c r="G16" s="25">
        <f>'[1]7-11 лет'!G106</f>
        <v>78.239999999999995</v>
      </c>
      <c r="H16" s="25">
        <f>'[1]7-11 лет'!D106</f>
        <v>2.6</v>
      </c>
      <c r="I16" s="25">
        <f>'[1]7-11 лет'!E106</f>
        <v>0.5</v>
      </c>
      <c r="J16" s="26">
        <f>'[1]7-11 лет'!F106</f>
        <v>15.8</v>
      </c>
    </row>
    <row r="17" spans="1:10" x14ac:dyDescent="0.25">
      <c r="A17" s="9"/>
      <c r="B17" s="10"/>
      <c r="C17" s="11"/>
      <c r="D17" s="39"/>
      <c r="E17" s="1"/>
      <c r="F17" s="32" t="s">
        <v>24</v>
      </c>
      <c r="G17" s="1"/>
      <c r="H17" s="1"/>
      <c r="I17" s="1"/>
      <c r="J17" s="18"/>
    </row>
    <row r="18" spans="1:10" x14ac:dyDescent="0.25">
      <c r="A18" s="9"/>
      <c r="B18" s="17"/>
      <c r="C18" s="17"/>
      <c r="D18" s="40" t="s">
        <v>21</v>
      </c>
      <c r="E18" s="21"/>
      <c r="F18" s="41" t="s">
        <v>22</v>
      </c>
      <c r="G18" s="21"/>
      <c r="H18" s="21"/>
      <c r="I18" s="21"/>
      <c r="J18" s="22"/>
    </row>
    <row r="19" spans="1:10" ht="15.75" thickBot="1" x14ac:dyDescent="0.3">
      <c r="A19" s="13"/>
      <c r="B19" s="14"/>
      <c r="C19" s="14"/>
      <c r="D19" s="15"/>
      <c r="E19" s="19"/>
      <c r="F19" s="19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2023-12-03T09:46:56Z</dcterms:modified>
</cp:coreProperties>
</file>