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10485"/>
  </bookViews>
  <sheets>
    <sheet name="Лист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G12" i="1"/>
  <c r="G13" i="1"/>
  <c r="G14" i="1"/>
  <c r="G15" i="1"/>
  <c r="G16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H9" i="1"/>
  <c r="I9" i="1"/>
  <c r="J9" i="1"/>
  <c r="H10" i="1"/>
  <c r="I10" i="1"/>
  <c r="J10" i="1"/>
  <c r="G9" i="1"/>
  <c r="G10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<sst xmlns="http://schemas.openxmlformats.org/spreadsheetml/2006/main" count="27" uniqueCount="26">
  <si>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</si>
  <si>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</si>
  <si>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</si>
  <si>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</si>
  <si>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</si>
  <si>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</si>
  <si>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</si>
  <si>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</si>
  <si>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</si>
  <si>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</si>
  <si>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</si>
  <si>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</si>
  <si>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</si>
  <si>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</si>
  <si>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</si>
  <si>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</si>
  <si>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</si>
  <si>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</si>
  <si>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</si>
  <si>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</si>
  <si>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</si>
  <si>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Итого за день</t>
  </si>
  <si>
    <t>125</t>
  </si>
  <si>
    <t>25</t>
  </si>
  <si>
    <t>100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</si>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</sst>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14" xfId="0" applyFont="1" applyFill="1" applyBorder="1" applyAlignment="1" applyProtection="1">
      <alignment wrapText="1"/>
      <protection locked="0"/>
    </xf>
    <xf numFmtId="49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49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k3\Desktop\&#1062;&#1080;&#1082;&#1083;&#1080;&#1095;&#1085;&#1086;&#1077;%20&#1084;&#1077;&#1085;&#1102;%207-11%20&#1083;&#1077;&#1090;%20&#1089;%202023%20&#1075;%20&#1058;&#1086;&#1089;&#1085;&#1086;%20&#1089;&#1086;%20&#1096;&#1082;&#1086;&#1083;&#1100;&#1085;&#1099;&#1084;%20&#1084;&#1086;&#1083;&#1086;&#1082;&#1086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</sheetNames>
    <sheetDataSet>
      <sheetData sheetId="0">
        <row r="77">
          <cell r="B77" t="str">
            <v>Школьное молоко</v>
          </cell>
          <cell r="C77">
            <v>200</v>
          </cell>
          <cell r="D77">
            <v>6</v>
          </cell>
          <cell r="E77">
            <v>8</v>
          </cell>
          <cell r="F77">
            <v>7</v>
          </cell>
          <cell r="G77">
            <v>124</v>
          </cell>
        </row>
        <row r="78">
          <cell r="A78" t="str">
            <v>к/к</v>
          </cell>
          <cell r="B78" t="str">
            <v>Печенье в ассортименте</v>
          </cell>
          <cell r="C78">
            <v>40</v>
          </cell>
          <cell r="D78">
            <v>5</v>
          </cell>
          <cell r="E78">
            <v>4.0999999999999996</v>
          </cell>
          <cell r="F78">
            <v>16.66</v>
          </cell>
          <cell r="G78">
            <v>110.6</v>
          </cell>
        </row>
        <row r="81">
          <cell r="A81" t="str">
            <v>99/73</v>
          </cell>
          <cell r="B81" t="str">
            <v>Суп картофельный с горохом и гренками      на мясном бульоне</v>
          </cell>
          <cell r="C81" t="str">
            <v>200/20</v>
          </cell>
          <cell r="D81">
            <v>7.3</v>
          </cell>
          <cell r="E81">
            <v>5.0999999999999996</v>
          </cell>
          <cell r="F81">
            <v>7.3</v>
          </cell>
          <cell r="G81">
            <v>203</v>
          </cell>
        </row>
        <row r="82">
          <cell r="A82">
            <v>258</v>
          </cell>
          <cell r="B82" t="str">
            <v>Жаркое по-домашнему со свининой</v>
          </cell>
          <cell r="C82">
            <v>200</v>
          </cell>
          <cell r="D82">
            <v>10.199999999999999</v>
          </cell>
          <cell r="E82">
            <v>18.3</v>
          </cell>
          <cell r="F82">
            <v>22.8</v>
          </cell>
          <cell r="G82">
            <v>354.7</v>
          </cell>
        </row>
        <row r="83">
          <cell r="A83">
            <v>436</v>
          </cell>
          <cell r="B83" t="str">
            <v>Напиток апельсиновый</v>
          </cell>
          <cell r="C83">
            <v>200</v>
          </cell>
          <cell r="D83">
            <v>0</v>
          </cell>
          <cell r="E83">
            <v>0</v>
          </cell>
          <cell r="F83">
            <v>25.7</v>
          </cell>
          <cell r="G83">
            <v>104</v>
          </cell>
        </row>
        <row r="84">
          <cell r="A84" t="str">
            <v>к/к</v>
          </cell>
          <cell r="B84" t="str">
            <v>Хлеб ржано-пшеничный обогащённый микронутриентами</v>
          </cell>
          <cell r="C84">
            <v>40</v>
          </cell>
          <cell r="D84">
            <v>2.6</v>
          </cell>
          <cell r="E84">
            <v>0.5</v>
          </cell>
          <cell r="F84">
            <v>15.8</v>
          </cell>
          <cell r="G84">
            <v>78.239999999999995</v>
          </cell>
        </row>
        <row r="85">
          <cell r="A85" t="str">
            <v>к/к</v>
          </cell>
          <cell r="B85" t="str">
            <v>Батон нарезной обогащённый микронутриентами</v>
          </cell>
          <cell r="C85">
            <v>40</v>
          </cell>
          <cell r="D85">
            <v>3</v>
          </cell>
          <cell r="E85">
            <v>1.2</v>
          </cell>
          <cell r="F85">
            <v>25.1</v>
          </cell>
          <cell r="G85">
            <v>104.8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</v>
      </c>
      <c r="F1" s="1"/>
      <c r="I1" t="s">
        <v>2</v>
      </c>
      <c r="J1" s="2">
        <v>45267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/>
      <c r="C4" s="29"/>
      <c r="D4" s="8"/>
      <c r="E4" s="23"/>
      <c r="F4" s="33"/>
      <c r="G4" s="23"/>
      <c r="H4" s="23"/>
      <c r="I4" s="23"/>
      <c r="J4" s="24"/>
    </row>
    <row r="5" spans="1:10" x14ac:dyDescent="0.25">
      <c r="A5" s="9"/>
      <c r="B5" s="10"/>
      <c r="C5" s="30"/>
      <c r="D5" s="12"/>
      <c r="E5" s="25"/>
      <c r="F5" s="34"/>
      <c r="G5" s="25"/>
      <c r="H5" s="25"/>
      <c r="I5" s="25"/>
      <c r="J5" s="26"/>
    </row>
    <row r="6" spans="1:10" x14ac:dyDescent="0.25">
      <c r="A6" s="9"/>
      <c r="B6" s="10"/>
      <c r="C6" s="30"/>
      <c r="D6" s="12"/>
      <c r="E6" s="25"/>
      <c r="F6" s="34"/>
      <c r="G6" s="25"/>
      <c r="H6" s="25"/>
      <c r="I6" s="25"/>
      <c r="J6" s="26"/>
    </row>
    <row r="7" spans="1:10" x14ac:dyDescent="0.25">
      <c r="A7" s="9"/>
      <c r="B7" s="11"/>
      <c r="C7" s="30"/>
      <c r="D7" s="12"/>
      <c r="E7" s="25"/>
      <c r="F7" s="34"/>
      <c r="G7" s="25"/>
      <c r="H7" s="25"/>
      <c r="I7" s="25"/>
      <c r="J7" s="26"/>
    </row>
    <row r="8" spans="1:10" ht="15.75" thickBot="1" x14ac:dyDescent="0.3">
      <c r="A8" s="13"/>
      <c r="B8" s="14"/>
      <c r="C8" s="31"/>
      <c r="D8" s="15"/>
      <c r="E8" s="27"/>
      <c r="F8" s="35"/>
      <c r="G8" s="27"/>
      <c r="H8" s="27"/>
      <c r="I8" s="27"/>
      <c r="J8" s="28"/>
    </row>
    <row r="9" spans="1:10" x14ac:dyDescent="0.25">
      <c r="A9" s="6" t="s">
        <v>14</v>
      </c>
      <c r="B9" s="16" t="s">
        <v>19</v>
      </c>
      <c r="C9" s="29">
        <f>'[1]7-11 лет'!A77</f>
        <v>0</v>
      </c>
      <c r="D9" s="8" t="str">
        <f>'[1]7-11 лет'!B77</f>
        <v>Школьное молоко</v>
      </c>
      <c r="E9" s="23">
        <f>'[1]7-11 лет'!C77</f>
        <v>200</v>
      </c>
      <c r="F9" s="36"/>
      <c r="G9" s="23">
        <f>'[1]7-11 лет'!G77</f>
        <v>124</v>
      </c>
      <c r="H9" s="23">
        <f>'[1]7-11 лет'!D77</f>
        <v>6</v>
      </c>
      <c r="I9" s="23">
        <f>'[1]7-11 лет'!E77</f>
        <v>8</v>
      </c>
      <c r="J9" s="24">
        <f>'[1]7-11 лет'!F77</f>
        <v>7</v>
      </c>
    </row>
    <row r="10" spans="1:10" x14ac:dyDescent="0.25">
      <c r="A10" s="9"/>
      <c r="B10" s="11"/>
      <c r="C10" s="30" t="str">
        <f>'[1]7-11 лет'!A78</f>
        <v>к/к</v>
      </c>
      <c r="D10" s="12" t="str">
        <f>'[1]7-11 лет'!B78</f>
        <v>Печенье в ассортименте</v>
      </c>
      <c r="E10" s="25">
        <f>'[1]7-11 лет'!C78</f>
        <v>40</v>
      </c>
      <c r="F10" s="43"/>
      <c r="G10" s="25">
        <f>'[1]7-11 лет'!G78</f>
        <v>110.6</v>
      </c>
      <c r="H10" s="25">
        <f>'[1]7-11 лет'!D78</f>
        <v>5</v>
      </c>
      <c r="I10" s="25">
        <f>'[1]7-11 лет'!E78</f>
        <v>4.0999999999999996</v>
      </c>
      <c r="J10" s="26">
        <f>'[1]7-11 лет'!F78</f>
        <v>16.66</v>
      </c>
    </row>
    <row r="11" spans="1:10" ht="15.75" thickBot="1" x14ac:dyDescent="0.3">
      <c r="A11" s="13"/>
      <c r="B11" s="14"/>
      <c r="C11" s="31"/>
      <c r="D11" s="37"/>
      <c r="E11" s="38"/>
      <c r="F11" s="38" t="s">
        <v>23</v>
      </c>
      <c r="G11" s="27"/>
      <c r="H11" s="27"/>
      <c r="I11" s="27"/>
      <c r="J11" s="28"/>
    </row>
    <row r="12" spans="1:10" ht="30" x14ac:dyDescent="0.25">
      <c r="A12" s="9" t="s">
        <v>15</v>
      </c>
      <c r="B12" s="10" t="s">
        <v>16</v>
      </c>
      <c r="C12" s="30" t="str">
        <f>'[1]7-11 лет'!A81</f>
        <v>99/73</v>
      </c>
      <c r="D12" s="12" t="str">
        <f>'[1]7-11 лет'!B81</f>
        <v>Суп картофельный с горохом и гренками      на мясном бульоне</v>
      </c>
      <c r="E12" s="25" t="str">
        <f>'[1]7-11 лет'!C81</f>
        <v>200/20</v>
      </c>
      <c r="F12" s="34"/>
      <c r="G12" s="25">
        <f>'[1]7-11 лет'!G81</f>
        <v>203</v>
      </c>
      <c r="H12" s="25">
        <f>'[1]7-11 лет'!D81</f>
        <v>7.3</v>
      </c>
      <c r="I12" s="25">
        <f>'[1]7-11 лет'!E81</f>
        <v>5.0999999999999996</v>
      </c>
      <c r="J12" s="26">
        <f>'[1]7-11 лет'!F81</f>
        <v>7.3</v>
      </c>
    </row>
    <row r="13" spans="1:10" ht="30" x14ac:dyDescent="0.25">
      <c r="A13" s="9"/>
      <c r="B13" s="10" t="s">
        <v>17</v>
      </c>
      <c r="C13" s="30">
        <f>'[1]7-11 лет'!A82</f>
        <v>258</v>
      </c>
      <c r="D13" s="12" t="str">
        <f>'[1]7-11 лет'!B82</f>
        <v>Жаркое по-домашнему со свининой</v>
      </c>
      <c r="E13" s="25">
        <f>'[1]7-11 лет'!C82</f>
        <v>200</v>
      </c>
      <c r="F13" s="34"/>
      <c r="G13" s="25">
        <f>'[1]7-11 лет'!G82</f>
        <v>354.7</v>
      </c>
      <c r="H13" s="25">
        <f>'[1]7-11 лет'!D82</f>
        <v>10.199999999999999</v>
      </c>
      <c r="I13" s="25">
        <f>'[1]7-11 лет'!E82</f>
        <v>18.3</v>
      </c>
      <c r="J13" s="26">
        <f>'[1]7-11 лет'!F82</f>
        <v>22.8</v>
      </c>
    </row>
    <row r="14" spans="1:10" x14ac:dyDescent="0.25">
      <c r="A14" s="9"/>
      <c r="B14" s="10" t="s">
        <v>18</v>
      </c>
      <c r="C14" s="30">
        <f>'[1]7-11 лет'!A83</f>
        <v>436</v>
      </c>
      <c r="D14" s="12" t="str">
        <f>'[1]7-11 лет'!B83</f>
        <v>Напиток апельсиновый</v>
      </c>
      <c r="E14" s="25">
        <f>'[1]7-11 лет'!C83</f>
        <v>200</v>
      </c>
      <c r="F14" s="34"/>
      <c r="G14" s="25">
        <f>'[1]7-11 лет'!G83</f>
        <v>104</v>
      </c>
      <c r="H14" s="25">
        <f>'[1]7-11 лет'!D83</f>
        <v>0</v>
      </c>
      <c r="I14" s="25">
        <f>'[1]7-11 лет'!E83</f>
        <v>0</v>
      </c>
      <c r="J14" s="26">
        <f>'[1]7-11 лет'!F83</f>
        <v>25.7</v>
      </c>
    </row>
    <row r="15" spans="1:10" ht="30" x14ac:dyDescent="0.25">
      <c r="A15" s="9"/>
      <c r="B15" s="10" t="s">
        <v>19</v>
      </c>
      <c r="C15" s="30" t="str">
        <f>'[1]7-11 лет'!A84</f>
        <v>к/к</v>
      </c>
      <c r="D15" s="42" t="str">
        <f>'[1]7-11 лет'!B84</f>
        <v>Хлеб ржано-пшеничный обогащённый микронутриентами</v>
      </c>
      <c r="E15" s="25">
        <f>'[1]7-11 лет'!C84</f>
        <v>40</v>
      </c>
      <c r="F15" s="34"/>
      <c r="G15" s="25">
        <f>'[1]7-11 лет'!G84</f>
        <v>78.239999999999995</v>
      </c>
      <c r="H15" s="25">
        <f>'[1]7-11 лет'!D84</f>
        <v>2.6</v>
      </c>
      <c r="I15" s="25">
        <f>'[1]7-11 лет'!E84</f>
        <v>0.5</v>
      </c>
      <c r="J15" s="26">
        <f>'[1]7-11 лет'!F84</f>
        <v>15.8</v>
      </c>
    </row>
    <row r="16" spans="1:10" ht="30" x14ac:dyDescent="0.25">
      <c r="A16" s="9"/>
      <c r="B16" s="10" t="s">
        <v>20</v>
      </c>
      <c r="C16" s="30" t="str">
        <f>'[1]7-11 лет'!A85</f>
        <v>к/к</v>
      </c>
      <c r="D16" s="12" t="str">
        <f>'[1]7-11 лет'!B85</f>
        <v>Батон нарезной обогащённый микронутриентами</v>
      </c>
      <c r="E16" s="25">
        <f>'[1]7-11 лет'!C85</f>
        <v>40</v>
      </c>
      <c r="F16" s="34"/>
      <c r="G16" s="25">
        <f>'[1]7-11 лет'!G85</f>
        <v>104.8</v>
      </c>
      <c r="H16" s="25">
        <f>'[1]7-11 лет'!D85</f>
        <v>3</v>
      </c>
      <c r="I16" s="25">
        <f>'[1]7-11 лет'!E85</f>
        <v>1.2</v>
      </c>
      <c r="J16" s="26">
        <f>'[1]7-11 лет'!F85</f>
        <v>25.1</v>
      </c>
    </row>
    <row r="17" spans="1:10" x14ac:dyDescent="0.25">
      <c r="A17" s="9"/>
      <c r="B17" s="10"/>
      <c r="C17" s="11"/>
      <c r="D17" s="39"/>
      <c r="E17" s="1"/>
      <c r="F17" s="32" t="s">
        <v>24</v>
      </c>
      <c r="G17" s="1"/>
      <c r="H17" s="1"/>
      <c r="I17" s="1"/>
      <c r="J17" s="18"/>
    </row>
    <row r="18" spans="1:10" x14ac:dyDescent="0.25">
      <c r="A18" s="9"/>
      <c r="B18" s="17"/>
      <c r="C18" s="17"/>
      <c r="D18" s="40" t="s">
        <v>21</v>
      </c>
      <c r="E18" s="21"/>
      <c r="F18" s="41" t="s">
        <v>22</v>
      </c>
      <c r="G18" s="21"/>
      <c r="H18" s="21"/>
      <c r="I18" s="21"/>
      <c r="J18" s="22"/>
    </row>
    <row r="19" spans="1:10" ht="15.75" thickBot="1" x14ac:dyDescent="0.3">
      <c r="A19" s="13"/>
      <c r="B19" s="14"/>
      <c r="C19" s="14"/>
      <c r="D19" s="15"/>
      <c r="E19" s="19"/>
      <c r="F19" s="19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2023-12-03T09:45:45Z</dcterms:modified>
</cp:coreProperties>
</file>