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4000" windowHeight="10485"/>
  </bookViews>
  <sheets>
    <sheet name="Лист1" sheetId="1" r:id="rId1"/>
  </sheets>
  <externalReferences>
    <externalReference r:id="rId2"/>
  </externalReferenc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" i="1" l="1"/>
  <c r="I12" i="1"/>
  <c r="J12" i="1"/>
  <c r="H13" i="1"/>
  <c r="I13" i="1"/>
  <c r="J13" i="1"/>
  <c r="H14" i="1"/>
  <c r="I14" i="1"/>
  <c r="J14" i="1"/>
  <c r="H15" i="1"/>
  <c r="I15" i="1"/>
  <c r="J15" i="1"/>
  <c r="H16" i="1"/>
  <c r="I16" i="1"/>
  <c r="J16" i="1"/>
  <c r="G12" i="1"/>
  <c r="G13" i="1"/>
  <c r="G14" i="1"/>
  <c r="G15" i="1"/>
  <c r="G16" i="1"/>
  <c r="C12" i="1"/>
  <c r="D12" i="1"/>
  <c r="E12" i="1"/>
  <c r="C13" i="1"/>
  <c r="D13" i="1"/>
  <c r="E13" i="1"/>
  <c r="C14" i="1"/>
  <c r="D14" i="1"/>
  <c r="E14" i="1"/>
  <c r="C15" i="1"/>
  <c r="D15" i="1"/>
  <c r="E15" i="1"/>
  <c r="C16" i="1"/>
  <c r="D16" i="1"/>
  <c r="E16" i="1"/>
  <c r="H9" i="1"/>
  <c r="I9" i="1"/>
  <c r="J9" i="1"/>
  <c r="H10" i="1"/>
  <c r="I10" i="1"/>
  <c r="J10" i="1"/>
  <c r="G9" i="1"/>
  <c r="G10" i="1"/>
  <c r="D9" i="1"/>
  <c r="E9" i="1"/>
  <c r="C10" i="1"/>
  <c r="D10" i="1"/>
  <c r="E10" i="1"/>
</calcChain>
</file>

<file path=xl/sharedStrings.xml><?xml version="1.0" encoding="utf-8"?>
<sst xmlns="http://schemas.openxmlformats.org/spreadsheetml/2006/main" count="26" uniqueCount="26">
  <si>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</si>
  <si>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</si>
  <si>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</si>
  <si>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</si>
  <si>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</si>
  <si>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</si>
  <si>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</si>
  <si>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</si>
  <si>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</si>
  <si>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</si>
  <si>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</si>
  <si>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</si>
  <si>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</si>
  <si>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</si>
  <si>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</si>
  <si>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</si>
  <si>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</si>
  <si>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</si>
  <si>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гарнир</t>
  </si>
  <si>
    <t>сладкое</t>
  </si>
  <si>
    <t>хлеб бел.</t>
  </si>
  <si>
    <t>Итого за день</t>
  </si>
  <si>
    <t>125</t>
  </si>
  <si>
    <t>25</t>
  </si>
  <si>
    <t>100</t>
  </si>
  <si>
    <t>МКОУ "Трубникоборская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</si>
</sst>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9" xfId="0" applyFill="1" applyBorder="1"/>
    <xf numFmtId="0" fontId="0" fillId="2" borderId="16" xfId="0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49" fontId="0" fillId="2" borderId="14" xfId="0" applyNumberFormat="1" applyFill="1" applyBorder="1" applyProtection="1">
      <protection locked="0"/>
    </xf>
    <xf numFmtId="49" fontId="0" fillId="2" borderId="15" xfId="0" applyNumberFormat="1" applyFill="1" applyBorder="1" applyProtection="1">
      <protection locked="0"/>
    </xf>
    <xf numFmtId="49" fontId="0" fillId="2" borderId="16" xfId="0" applyNumberFormat="1" applyFill="1" applyBorder="1" applyProtection="1">
      <protection locked="0"/>
    </xf>
    <xf numFmtId="49" fontId="0" fillId="2" borderId="17" xfId="0" applyNumberFormat="1" applyFill="1" applyBorder="1" applyProtection="1"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49" fontId="0" fillId="2" borderId="10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49" fontId="0" fillId="2" borderId="12" xfId="0" applyNumberFormat="1" applyFill="1" applyBorder="1" applyAlignment="1" applyProtection="1">
      <alignment horizontal="center"/>
      <protection locked="0"/>
    </xf>
    <xf numFmtId="49" fontId="0" fillId="2" borderId="14" xfId="0" applyNumberFormat="1" applyFill="1" applyBorder="1" applyAlignment="1" applyProtection="1">
      <alignment horizontal="center"/>
      <protection locked="0"/>
    </xf>
    <xf numFmtId="49" fontId="0" fillId="2" borderId="15" xfId="0" applyNumberForma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49" fontId="3" fillId="2" borderId="4" xfId="0" applyNumberFormat="1" applyFon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0" borderId="4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9" xfId="0" applyBorder="1" applyAlignment="1">
      <alignment horizontal="center"/>
    </xf>
    <xf numFmtId="0" fontId="3" fillId="2" borderId="14" xfId="0" applyFont="1" applyFill="1" applyBorder="1" applyAlignment="1" applyProtection="1">
      <alignment wrapText="1"/>
      <protection locked="0"/>
    </xf>
    <xf numFmtId="49" fontId="3" fillId="2" borderId="14" xfId="0" applyNumberFormat="1" applyFont="1" applyFill="1" applyBorder="1" applyAlignment="1" applyProtection="1">
      <alignment horizontal="center"/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0" fontId="3" fillId="2" borderId="16" xfId="0" applyFont="1" applyFill="1" applyBorder="1" applyAlignment="1" applyProtection="1">
      <alignment wrapText="1"/>
      <protection locked="0"/>
    </xf>
    <xf numFmtId="49" fontId="3" fillId="2" borderId="16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horizontal="left" wrapText="1"/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k3\Desktop\&#1062;&#1080;&#1082;&#1083;&#1080;&#1095;&#1085;&#1086;&#1077;%20&#1084;&#1077;&#1085;&#1102;%207-11%20&#1083;&#1077;&#1090;%20&#1089;%202023%20&#1075;%20&#1058;&#1086;&#1089;&#1085;&#1086;%20&#1089;&#1086;%20&#1096;&#1082;&#1086;&#1083;&#1100;&#1085;&#1099;&#1084;%20&#1084;&#1086;&#1083;&#1086;&#1082;&#1086;&#108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-11 лет"/>
    </sheetNames>
    <sheetDataSet>
      <sheetData sheetId="0">
        <row r="164">
          <cell r="A164">
            <v>95</v>
          </cell>
          <cell r="B164" t="str">
            <v>Борщ со свежей капустой, картофелем со сметаной    на мясном бульоне</v>
          </cell>
          <cell r="C164" t="str">
            <v>200/5</v>
          </cell>
          <cell r="D164">
            <v>6.1</v>
          </cell>
          <cell r="E164">
            <v>6.1</v>
          </cell>
          <cell r="F164">
            <v>2.7</v>
          </cell>
          <cell r="G164">
            <v>89.6</v>
          </cell>
        </row>
        <row r="165">
          <cell r="A165">
            <v>259</v>
          </cell>
          <cell r="B165" t="str">
            <v>Гуляш из мяса (свинина)</v>
          </cell>
          <cell r="C165" t="str">
            <v>50/50</v>
          </cell>
          <cell r="D165">
            <v>14.8</v>
          </cell>
          <cell r="E165">
            <v>17.600000000000001</v>
          </cell>
          <cell r="F165">
            <v>5.8</v>
          </cell>
          <cell r="G165">
            <v>389</v>
          </cell>
        </row>
        <row r="166">
          <cell r="A166">
            <v>331</v>
          </cell>
          <cell r="B166" t="str">
            <v>Макаронные изделия отварные</v>
          </cell>
          <cell r="C166" t="str">
            <v>150/5</v>
          </cell>
          <cell r="D166">
            <v>5.6</v>
          </cell>
          <cell r="E166">
            <v>4.8</v>
          </cell>
          <cell r="F166">
            <v>48.9</v>
          </cell>
          <cell r="G166">
            <v>209.61</v>
          </cell>
        </row>
        <row r="167">
          <cell r="A167">
            <v>430</v>
          </cell>
          <cell r="B167" t="str">
            <v>Чай с сахаром</v>
          </cell>
          <cell r="C167">
            <v>200</v>
          </cell>
          <cell r="D167">
            <v>0</v>
          </cell>
          <cell r="E167">
            <v>0</v>
          </cell>
          <cell r="F167">
            <v>15</v>
          </cell>
          <cell r="G167">
            <v>60</v>
          </cell>
        </row>
        <row r="168">
          <cell r="A168" t="str">
            <v>к/к</v>
          </cell>
          <cell r="B168" t="str">
            <v>Хлеб ржано-пшеничный обогащённый микронутриентами</v>
          </cell>
          <cell r="C168">
            <v>40</v>
          </cell>
          <cell r="D168">
            <v>2.6</v>
          </cell>
          <cell r="E168">
            <v>0.5</v>
          </cell>
          <cell r="F168">
            <v>15.8</v>
          </cell>
          <cell r="G168">
            <v>78.239999999999995</v>
          </cell>
        </row>
        <row r="181">
          <cell r="B181" t="str">
            <v>Школьное молоко</v>
          </cell>
          <cell r="C181">
            <v>200</v>
          </cell>
          <cell r="D181">
            <v>6</v>
          </cell>
          <cell r="E181">
            <v>8</v>
          </cell>
          <cell r="F181">
            <v>7</v>
          </cell>
          <cell r="G181">
            <v>124</v>
          </cell>
        </row>
        <row r="182">
          <cell r="A182" t="str">
            <v>к/к</v>
          </cell>
          <cell r="B182" t="str">
            <v>Пряник</v>
          </cell>
          <cell r="C182">
            <v>40</v>
          </cell>
          <cell r="D182">
            <v>1.1000000000000001</v>
          </cell>
          <cell r="E182">
            <v>2.16</v>
          </cell>
          <cell r="F182">
            <v>18.399999999999999</v>
          </cell>
          <cell r="G182">
            <v>137.6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B1" sqref="B1:D1"/>
    </sheetView>
  </sheetViews>
  <sheetFormatPr defaultRowHeight="15" x14ac:dyDescent="0.25"/>
  <cols>
    <col min="1" max="1" width="13.5703125" customWidth="1"/>
    <col min="2" max="2" width="16.28515625" customWidth="1"/>
    <col min="4" max="4" width="34.5703125" customWidth="1"/>
    <col min="5" max="5" width="11.140625" customWidth="1"/>
    <col min="6" max="6" width="9.140625" customWidth="1"/>
    <col min="7" max="7" width="13.5703125" customWidth="1"/>
    <col min="10" max="10" width="11.42578125" customWidth="1"/>
  </cols>
  <sheetData>
    <row r="1" spans="1:10" x14ac:dyDescent="0.25">
      <c r="A1" t="s">
        <v>0</v>
      </c>
      <c r="B1" s="44" t="s">
        <v>25</v>
      </c>
      <c r="C1" s="45"/>
      <c r="D1" s="46"/>
      <c r="E1" t="s">
        <v>1</v>
      </c>
      <c r="F1" s="1"/>
      <c r="I1" t="s">
        <v>2</v>
      </c>
      <c r="J1" s="2">
        <v>45266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/>
      <c r="C4" s="29"/>
      <c r="D4" s="8"/>
      <c r="E4" s="23"/>
      <c r="F4" s="33"/>
      <c r="G4" s="23"/>
      <c r="H4" s="23"/>
      <c r="I4" s="23"/>
      <c r="J4" s="24"/>
    </row>
    <row r="5" spans="1:10" x14ac:dyDescent="0.25">
      <c r="A5" s="9"/>
      <c r="B5" s="10"/>
      <c r="C5" s="30"/>
      <c r="D5" s="12"/>
      <c r="E5" s="25"/>
      <c r="F5" s="34"/>
      <c r="G5" s="25"/>
      <c r="H5" s="25"/>
      <c r="I5" s="25"/>
      <c r="J5" s="26"/>
    </row>
    <row r="6" spans="1:10" x14ac:dyDescent="0.25">
      <c r="A6" s="9"/>
      <c r="B6" s="10"/>
      <c r="C6" s="30"/>
      <c r="D6" s="12"/>
      <c r="E6" s="25"/>
      <c r="F6" s="34"/>
      <c r="G6" s="25"/>
      <c r="H6" s="25"/>
      <c r="I6" s="25"/>
      <c r="J6" s="26"/>
    </row>
    <row r="7" spans="1:10" x14ac:dyDescent="0.25">
      <c r="A7" s="9"/>
      <c r="B7" s="11"/>
      <c r="C7" s="30"/>
      <c r="D7" s="12"/>
      <c r="E7" s="25"/>
      <c r="F7" s="34"/>
      <c r="G7" s="25"/>
      <c r="H7" s="25"/>
      <c r="I7" s="25"/>
      <c r="J7" s="26"/>
    </row>
    <row r="8" spans="1:10" ht="15.75" thickBot="1" x14ac:dyDescent="0.3">
      <c r="A8" s="13"/>
      <c r="B8" s="14"/>
      <c r="C8" s="31"/>
      <c r="D8" s="15"/>
      <c r="E8" s="27"/>
      <c r="F8" s="35"/>
      <c r="G8" s="27"/>
      <c r="H8" s="27"/>
      <c r="I8" s="27"/>
      <c r="J8" s="28"/>
    </row>
    <row r="9" spans="1:10" x14ac:dyDescent="0.25">
      <c r="A9" s="6" t="s">
        <v>14</v>
      </c>
      <c r="B9" s="16" t="s">
        <v>19</v>
      </c>
      <c r="C9" s="29"/>
      <c r="D9" s="8" t="str">
        <f>'[1]7-11 лет'!B181</f>
        <v>Школьное молоко</v>
      </c>
      <c r="E9" s="23">
        <f>'[1]7-11 лет'!C181</f>
        <v>200</v>
      </c>
      <c r="F9" s="36"/>
      <c r="G9" s="23">
        <f>'[1]7-11 лет'!G181</f>
        <v>124</v>
      </c>
      <c r="H9" s="23">
        <f>'[1]7-11 лет'!D181</f>
        <v>6</v>
      </c>
      <c r="I9" s="23">
        <f>'[1]7-11 лет'!E181</f>
        <v>8</v>
      </c>
      <c r="J9" s="24">
        <f>'[1]7-11 лет'!F181</f>
        <v>7</v>
      </c>
    </row>
    <row r="10" spans="1:10" x14ac:dyDescent="0.25">
      <c r="A10" s="9"/>
      <c r="B10" s="11"/>
      <c r="C10" s="30" t="str">
        <f>'[1]7-11 лет'!A182</f>
        <v>к/к</v>
      </c>
      <c r="D10" s="12" t="str">
        <f>'[1]7-11 лет'!B182</f>
        <v>Пряник</v>
      </c>
      <c r="E10" s="25">
        <f>'[1]7-11 лет'!C182</f>
        <v>40</v>
      </c>
      <c r="F10" s="43"/>
      <c r="G10" s="25">
        <f>'[1]7-11 лет'!G182</f>
        <v>137.6</v>
      </c>
      <c r="H10" s="25">
        <f>'[1]7-11 лет'!D182</f>
        <v>1.1000000000000001</v>
      </c>
      <c r="I10" s="25">
        <f>'[1]7-11 лет'!E182</f>
        <v>2.16</v>
      </c>
      <c r="J10" s="26">
        <f>'[1]7-11 лет'!F182</f>
        <v>18.399999999999999</v>
      </c>
    </row>
    <row r="11" spans="1:10" ht="15.75" thickBot="1" x14ac:dyDescent="0.3">
      <c r="A11" s="13"/>
      <c r="B11" s="14"/>
      <c r="C11" s="31"/>
      <c r="D11" s="37"/>
      <c r="E11" s="38"/>
      <c r="F11" s="38" t="s">
        <v>23</v>
      </c>
      <c r="G11" s="27"/>
      <c r="H11" s="27"/>
      <c r="I11" s="27"/>
      <c r="J11" s="28"/>
    </row>
    <row r="12" spans="1:10" ht="45" x14ac:dyDescent="0.25">
      <c r="A12" s="9" t="s">
        <v>15</v>
      </c>
      <c r="B12" s="10" t="s">
        <v>16</v>
      </c>
      <c r="C12" s="30">
        <f>'[1]7-11 лет'!A164</f>
        <v>95</v>
      </c>
      <c r="D12" s="12" t="str">
        <f>'[1]7-11 лет'!B164</f>
        <v>Борщ со свежей капустой, картофелем со сметаной    на мясном бульоне</v>
      </c>
      <c r="E12" s="25" t="str">
        <f>'[1]7-11 лет'!C164</f>
        <v>200/5</v>
      </c>
      <c r="F12" s="34"/>
      <c r="G12" s="25">
        <f>'[1]7-11 лет'!G164</f>
        <v>89.6</v>
      </c>
      <c r="H12" s="25">
        <f>'[1]7-11 лет'!D164</f>
        <v>6.1</v>
      </c>
      <c r="I12" s="25">
        <f>'[1]7-11 лет'!E164</f>
        <v>6.1</v>
      </c>
      <c r="J12" s="26">
        <f>'[1]7-11 лет'!F164</f>
        <v>2.7</v>
      </c>
    </row>
    <row r="13" spans="1:10" x14ac:dyDescent="0.25">
      <c r="A13" s="9"/>
      <c r="B13" s="10" t="s">
        <v>17</v>
      </c>
      <c r="C13" s="30">
        <f>'[1]7-11 лет'!A165</f>
        <v>259</v>
      </c>
      <c r="D13" s="12" t="str">
        <f>'[1]7-11 лет'!B165</f>
        <v>Гуляш из мяса (свинина)</v>
      </c>
      <c r="E13" s="25" t="str">
        <f>'[1]7-11 лет'!C165</f>
        <v>50/50</v>
      </c>
      <c r="F13" s="34"/>
      <c r="G13" s="25">
        <f>'[1]7-11 лет'!G165</f>
        <v>389</v>
      </c>
      <c r="H13" s="25">
        <f>'[1]7-11 лет'!D165</f>
        <v>14.8</v>
      </c>
      <c r="I13" s="25">
        <f>'[1]7-11 лет'!E165</f>
        <v>17.600000000000001</v>
      </c>
      <c r="J13" s="26">
        <f>'[1]7-11 лет'!F165</f>
        <v>5.8</v>
      </c>
    </row>
    <row r="14" spans="1:10" x14ac:dyDescent="0.25">
      <c r="A14" s="9"/>
      <c r="B14" s="10" t="s">
        <v>18</v>
      </c>
      <c r="C14" s="30">
        <f>'[1]7-11 лет'!A166</f>
        <v>331</v>
      </c>
      <c r="D14" s="12" t="str">
        <f>'[1]7-11 лет'!B166</f>
        <v>Макаронные изделия отварные</v>
      </c>
      <c r="E14" s="25" t="str">
        <f>'[1]7-11 лет'!C166</f>
        <v>150/5</v>
      </c>
      <c r="F14" s="34"/>
      <c r="G14" s="25">
        <f>'[1]7-11 лет'!G166</f>
        <v>209.61</v>
      </c>
      <c r="H14" s="25">
        <f>'[1]7-11 лет'!D166</f>
        <v>5.6</v>
      </c>
      <c r="I14" s="25">
        <f>'[1]7-11 лет'!E166</f>
        <v>4.8</v>
      </c>
      <c r="J14" s="26">
        <f>'[1]7-11 лет'!F166</f>
        <v>48.9</v>
      </c>
    </row>
    <row r="15" spans="1:10" x14ac:dyDescent="0.25">
      <c r="A15" s="9"/>
      <c r="B15" s="10"/>
      <c r="C15" s="30">
        <f>'[1]7-11 лет'!A167</f>
        <v>430</v>
      </c>
      <c r="D15" s="42" t="str">
        <f>'[1]7-11 лет'!B167</f>
        <v>Чай с сахаром</v>
      </c>
      <c r="E15" s="25">
        <f>'[1]7-11 лет'!C167</f>
        <v>200</v>
      </c>
      <c r="F15" s="34"/>
      <c r="G15" s="25">
        <f>'[1]7-11 лет'!G167</f>
        <v>60</v>
      </c>
      <c r="H15" s="25">
        <f>'[1]7-11 лет'!D167</f>
        <v>0</v>
      </c>
      <c r="I15" s="25">
        <f>'[1]7-11 лет'!E167</f>
        <v>0</v>
      </c>
      <c r="J15" s="26">
        <f>'[1]7-11 лет'!F167</f>
        <v>15</v>
      </c>
    </row>
    <row r="16" spans="1:10" ht="30" x14ac:dyDescent="0.25">
      <c r="A16" s="9"/>
      <c r="B16" s="10" t="s">
        <v>20</v>
      </c>
      <c r="C16" s="30" t="str">
        <f>'[1]7-11 лет'!A168</f>
        <v>к/к</v>
      </c>
      <c r="D16" s="12" t="str">
        <f>'[1]7-11 лет'!B168</f>
        <v>Хлеб ржано-пшеничный обогащённый микронутриентами</v>
      </c>
      <c r="E16" s="25">
        <f>'[1]7-11 лет'!C168</f>
        <v>40</v>
      </c>
      <c r="F16" s="34"/>
      <c r="G16" s="25">
        <f>'[1]7-11 лет'!G168</f>
        <v>78.239999999999995</v>
      </c>
      <c r="H16" s="25">
        <f>'[1]7-11 лет'!D168</f>
        <v>2.6</v>
      </c>
      <c r="I16" s="25">
        <f>'[1]7-11 лет'!E168</f>
        <v>0.5</v>
      </c>
      <c r="J16" s="26">
        <f>'[1]7-11 лет'!F168</f>
        <v>15.8</v>
      </c>
    </row>
    <row r="17" spans="1:10" x14ac:dyDescent="0.25">
      <c r="A17" s="9"/>
      <c r="B17" s="10"/>
      <c r="C17" s="11"/>
      <c r="D17" s="39"/>
      <c r="E17" s="1"/>
      <c r="F17" s="32" t="s">
        <v>24</v>
      </c>
      <c r="G17" s="1"/>
      <c r="H17" s="1"/>
      <c r="I17" s="1"/>
      <c r="J17" s="18"/>
    </row>
    <row r="18" spans="1:10" x14ac:dyDescent="0.25">
      <c r="A18" s="9"/>
      <c r="B18" s="17"/>
      <c r="C18" s="17"/>
      <c r="D18" s="40" t="s">
        <v>21</v>
      </c>
      <c r="E18" s="21"/>
      <c r="F18" s="41" t="s">
        <v>22</v>
      </c>
      <c r="G18" s="21"/>
      <c r="H18" s="21"/>
      <c r="I18" s="21"/>
      <c r="J18" s="22"/>
    </row>
    <row r="19" spans="1:10" ht="15.75" thickBot="1" x14ac:dyDescent="0.3">
      <c r="A19" s="13"/>
      <c r="B19" s="14"/>
      <c r="C19" s="14"/>
      <c r="D19" s="15"/>
      <c r="E19" s="19"/>
      <c r="F19" s="19"/>
      <c r="G19" s="19"/>
      <c r="H19" s="19"/>
      <c r="I19" s="19"/>
      <c r="J19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2023-12-03T09:46:16Z</dcterms:modified>
</cp:coreProperties>
</file>