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840" windowHeight="12015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H119" i="1" l="1"/>
  <c r="G176" i="1"/>
  <c r="I195" i="1"/>
  <c r="I176" i="1"/>
  <c r="G157" i="1"/>
  <c r="G119" i="1"/>
  <c r="I119" i="1"/>
  <c r="H81" i="1"/>
  <c r="J81" i="1"/>
  <c r="I138" i="1"/>
  <c r="L138" i="1"/>
  <c r="J119" i="1"/>
  <c r="H43" i="1"/>
  <c r="L195" i="1"/>
  <c r="G195" i="1"/>
  <c r="L176" i="1"/>
  <c r="L157" i="1"/>
  <c r="I157" i="1"/>
  <c r="H138" i="1"/>
  <c r="F138" i="1"/>
  <c r="J138" i="1"/>
  <c r="G138" i="1"/>
  <c r="L119" i="1"/>
  <c r="J100" i="1"/>
  <c r="F100" i="1"/>
  <c r="L100" i="1"/>
  <c r="H100" i="1"/>
  <c r="G100" i="1"/>
  <c r="I100" i="1"/>
  <c r="I81" i="1"/>
  <c r="F81" i="1"/>
  <c r="L81" i="1"/>
  <c r="G81" i="1"/>
  <c r="J62" i="1"/>
  <c r="I62" i="1"/>
  <c r="H62" i="1"/>
  <c r="G62" i="1"/>
  <c r="F62" i="1"/>
  <c r="L62" i="1"/>
  <c r="J43" i="1"/>
  <c r="L43" i="1"/>
  <c r="G43" i="1"/>
  <c r="F43" i="1"/>
  <c r="I43" i="1"/>
  <c r="L24" i="1"/>
  <c r="J24" i="1"/>
  <c r="I24" i="1"/>
  <c r="F24" i="1"/>
  <c r="G24" i="1"/>
  <c r="H196" i="1" l="1"/>
  <c r="J196" i="1"/>
  <c r="I196" i="1"/>
  <c r="G196" i="1"/>
  <c r="F196" i="1"/>
  <c r="L196" i="1"/>
</calcChain>
</file>

<file path=xl/sharedStrings.xml><?xml version="1.0" encoding="utf-8"?>
<sst xmlns="http://schemas.openxmlformats.org/spreadsheetml/2006/main" count="428" uniqueCount="130">
  <si>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</si>
  <si>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</si>
  <si>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</si>
  <si>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</si>
  <si>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</si>
  <si>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</si>
  <si>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</si>
  <si>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</si>
  <si>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</si>
  <si>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</si>
  <si>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</si>
  <si>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</si>
  <si>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</si>
  <si>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</si>
  <si>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</si>
  <si>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</si>
  <si>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</si>
  <si>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</si>
  <si>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</si>
  <si>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</si>
  <si>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</si>
  <si>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</si>
  <si>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</si>
  <si>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</si>
  <si>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</si>
  <si>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</si>
  <si>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</si>
  <si>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</si>
  <si>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</si>
  <si>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</si>
  <si>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</si>
  <si>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</si>
  <si>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</si>
  <si>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</si>
  <si>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</si>
  <si>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</si>
  <si>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</si>
  <si>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</si>
  <si>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</si>
  <si>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"Первомайская СОШ"</t>
  </si>
  <si>
    <t>директор</t>
  </si>
  <si>
    <t>Рощупкина</t>
  </si>
  <si>
    <t>Чай с молоком и сахаром</t>
  </si>
  <si>
    <t>Хлеб пшеничный</t>
  </si>
  <si>
    <t>Кофейный напиток с молоком</t>
  </si>
  <si>
    <t>Каша гречневая рассыпчатая</t>
  </si>
  <si>
    <t>Компот из смеси сухофруктов</t>
  </si>
  <si>
    <t>Какао с молоком</t>
  </si>
  <si>
    <t>Салат из белокачанной капусты с морковью</t>
  </si>
  <si>
    <t>Гуляш из говядины</t>
  </si>
  <si>
    <t>Рис отварной</t>
  </si>
  <si>
    <t>Чай с лимоном и сахаром</t>
  </si>
  <si>
    <t>Каша вязкая молочная овсяная</t>
  </si>
  <si>
    <t>Чай с сахаром</t>
  </si>
  <si>
    <t>Помидор в нарезке</t>
  </si>
  <si>
    <t>Рассольник домашний</t>
  </si>
  <si>
    <t>Тефтели из говядины с рисом</t>
  </si>
  <si>
    <t>Компот из чернослива</t>
  </si>
  <si>
    <t>Каша вязкая молочная пшённая</t>
  </si>
  <si>
    <t>Борщ с капустой и картофелем со сметаной</t>
  </si>
  <si>
    <t>Котлета рыбная любительская (минтай)</t>
  </si>
  <si>
    <t>Компот из клубники</t>
  </si>
  <si>
    <t>Соус молочный натуральный</t>
  </si>
  <si>
    <t>Яблоко</t>
  </si>
  <si>
    <t>Огурец в нарезке</t>
  </si>
  <si>
    <t>Котлета из курицы</t>
  </si>
  <si>
    <t>Каша вязкая молочная кукурузная</t>
  </si>
  <si>
    <t>Макароны отварные</t>
  </si>
  <si>
    <t>Компот из смородины</t>
  </si>
  <si>
    <t>Салат из свеклы отварной</t>
  </si>
  <si>
    <t>Омлет с сыром</t>
  </si>
  <si>
    <t>Рассольник ленинградский</t>
  </si>
  <si>
    <t>Компот из кураги</t>
  </si>
  <si>
    <t>Суп гороховый</t>
  </si>
  <si>
    <t>Шницель из курицы</t>
  </si>
  <si>
    <t>Компот из свежих яблок</t>
  </si>
  <si>
    <t>Пром.</t>
  </si>
  <si>
    <t>Винегрет с растительным маслом</t>
  </si>
  <si>
    <t>54-4о</t>
  </si>
  <si>
    <t>54-9к</t>
  </si>
  <si>
    <t>54-6к</t>
  </si>
  <si>
    <t>54-2к</t>
  </si>
  <si>
    <t>54-5соус</t>
  </si>
  <si>
    <t>54-3з</t>
  </si>
  <si>
    <t>54-11з</t>
  </si>
  <si>
    <t>54-2з</t>
  </si>
  <si>
    <t>54-13з</t>
  </si>
  <si>
    <t>54-8з</t>
  </si>
  <si>
    <t>54-16з</t>
  </si>
  <si>
    <t>54-2гн</t>
  </si>
  <si>
    <t>54-32хн</t>
  </si>
  <si>
    <t>54-31хн</t>
  </si>
  <si>
    <t>54-3гн</t>
  </si>
  <si>
    <t>54-4гн</t>
  </si>
  <si>
    <t>54-1хн</t>
  </si>
  <si>
    <t>54-3хн</t>
  </si>
  <si>
    <t>54-23гн</t>
  </si>
  <si>
    <t>54-7хн</t>
  </si>
  <si>
    <t>54-2хн</t>
  </si>
  <si>
    <t>54-21гн</t>
  </si>
  <si>
    <t>54-3с</t>
  </si>
  <si>
    <t>54-8с</t>
  </si>
  <si>
    <t>54-2с</t>
  </si>
  <si>
    <t>54-11с</t>
  </si>
  <si>
    <t>Суп крестьянский с крупой (крупа рисовая)</t>
  </si>
  <si>
    <t>54-4с</t>
  </si>
  <si>
    <t>Суп крестьянский с крупой (крупа перловая)</t>
  </si>
  <si>
    <t>54-10с</t>
  </si>
  <si>
    <t>54-14р</t>
  </si>
  <si>
    <t>54-6г</t>
  </si>
  <si>
    <t>54-5м</t>
  </si>
  <si>
    <t>54-2м</t>
  </si>
  <si>
    <t>54-1г</t>
  </si>
  <si>
    <t>54-4г</t>
  </si>
  <si>
    <t>54-24м</t>
  </si>
  <si>
    <t>54-16м</t>
  </si>
  <si>
    <t>Каша "Дружба"</t>
  </si>
  <si>
    <t>54-16к</t>
  </si>
  <si>
    <t>Бутерброд с повидлом</t>
  </si>
  <si>
    <t>Бутерброд с сыром</t>
  </si>
  <si>
    <t>Бутерброд с маслом</t>
  </si>
  <si>
    <t>Каша вязкая молочная пшеничная</t>
  </si>
  <si>
    <t>54-13к</t>
  </si>
  <si>
    <t>Хлеб пшенично-ржаной</t>
  </si>
  <si>
    <t>Картофельное пюре</t>
  </si>
  <si>
    <t>54-11г</t>
  </si>
  <si>
    <t>Салат из белокочанной капусты</t>
  </si>
  <si>
    <t>Суп из овощей с фрикадельками мясными</t>
  </si>
  <si>
    <t>Салат из свежих помидоров и огурцов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</si>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</sst>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5" sqref="P1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79</v>
      </c>
      <c r="L6" s="40">
        <v>17</v>
      </c>
    </row>
    <row r="7" spans="1:12" ht="15" x14ac:dyDescent="0.25">
      <c r="A7" s="23"/>
      <c r="B7" s="15"/>
      <c r="C7" s="11"/>
      <c r="D7" s="6"/>
      <c r="E7" s="42" t="s">
        <v>118</v>
      </c>
      <c r="F7" s="43">
        <v>50</v>
      </c>
      <c r="G7" s="43">
        <v>1.54</v>
      </c>
      <c r="H7" s="43">
        <v>4.7300000000000004</v>
      </c>
      <c r="I7" s="43">
        <v>20.85</v>
      </c>
      <c r="J7" s="43">
        <v>130.88</v>
      </c>
      <c r="K7" s="44">
        <v>3</v>
      </c>
      <c r="L7" s="43">
        <v>11.4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99</v>
      </c>
      <c r="L8" s="43">
        <v>1.8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1.8</v>
      </c>
      <c r="H9" s="43">
        <v>0.15</v>
      </c>
      <c r="I9" s="43">
        <v>12.6</v>
      </c>
      <c r="J9" s="43">
        <v>60</v>
      </c>
      <c r="K9" s="44" t="s">
        <v>76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123</v>
      </c>
      <c r="F11" s="43">
        <v>20</v>
      </c>
      <c r="G11" s="43">
        <v>1.36</v>
      </c>
      <c r="H11" s="43">
        <v>0.18</v>
      </c>
      <c r="I11" s="43">
        <v>8.4</v>
      </c>
      <c r="J11" s="43">
        <v>42.8</v>
      </c>
      <c r="K11" s="44" t="s">
        <v>76</v>
      </c>
      <c r="L11" s="43">
        <v>2.25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19.86</v>
      </c>
      <c r="I13" s="19">
        <f t="shared" si="0"/>
        <v>88.65</v>
      </c>
      <c r="J13" s="19">
        <f t="shared" si="0"/>
        <v>606.88</v>
      </c>
      <c r="K13" s="25"/>
      <c r="L13" s="19">
        <f t="shared" ref="L13" si="1">SUM(L6:L12)</f>
        <v>34.25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83</v>
      </c>
      <c r="L14" s="43">
        <v>17</v>
      </c>
    </row>
    <row r="15" spans="1:12" ht="15" x14ac:dyDescent="0.25">
      <c r="A15" s="23"/>
      <c r="B15" s="15"/>
      <c r="C15" s="11"/>
      <c r="D15" s="7" t="s">
        <v>27</v>
      </c>
      <c r="E15" s="42" t="s">
        <v>71</v>
      </c>
      <c r="F15" s="43">
        <v>200</v>
      </c>
      <c r="G15" s="43">
        <v>4.8</v>
      </c>
      <c r="H15" s="43">
        <v>5.8</v>
      </c>
      <c r="I15" s="43">
        <v>13.6</v>
      </c>
      <c r="J15" s="43">
        <v>125.5</v>
      </c>
      <c r="K15" s="44" t="s">
        <v>100</v>
      </c>
      <c r="L15" s="43">
        <v>17</v>
      </c>
    </row>
    <row r="16" spans="1:12" ht="15" x14ac:dyDescent="0.25">
      <c r="A16" s="23"/>
      <c r="B16" s="15"/>
      <c r="C16" s="11"/>
      <c r="D16" s="7" t="s">
        <v>28</v>
      </c>
      <c r="E16" s="42" t="s">
        <v>56</v>
      </c>
      <c r="F16" s="43">
        <v>90</v>
      </c>
      <c r="G16" s="43">
        <v>13.05</v>
      </c>
      <c r="H16" s="43">
        <v>13.2</v>
      </c>
      <c r="I16" s="43">
        <v>7.35</v>
      </c>
      <c r="J16" s="43">
        <v>199.65</v>
      </c>
      <c r="K16" s="44" t="s">
        <v>115</v>
      </c>
      <c r="L16" s="43">
        <v>30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200</v>
      </c>
      <c r="G17" s="43">
        <v>10.93</v>
      </c>
      <c r="H17" s="43">
        <v>8.4</v>
      </c>
      <c r="I17" s="43">
        <v>47.87</v>
      </c>
      <c r="J17" s="43">
        <v>311.60000000000002</v>
      </c>
      <c r="K17" s="44" t="s">
        <v>113</v>
      </c>
      <c r="L17" s="43">
        <v>13.6</v>
      </c>
    </row>
    <row r="18" spans="1:12" ht="15" x14ac:dyDescent="0.25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1</v>
      </c>
      <c r="H18" s="43">
        <v>0.1</v>
      </c>
      <c r="I18" s="43">
        <v>15.6</v>
      </c>
      <c r="J18" s="43">
        <v>66.900000000000006</v>
      </c>
      <c r="K18" s="44" t="s">
        <v>98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1.8</v>
      </c>
      <c r="H19" s="43">
        <v>0.15</v>
      </c>
      <c r="I19" s="43">
        <v>12.6</v>
      </c>
      <c r="J19" s="43">
        <v>60</v>
      </c>
      <c r="K19" s="44" t="s">
        <v>76</v>
      </c>
      <c r="L19" s="43">
        <v>1.8</v>
      </c>
    </row>
    <row r="20" spans="1:12" ht="15" x14ac:dyDescent="0.25">
      <c r="A20" s="23"/>
      <c r="B20" s="15"/>
      <c r="C20" s="11"/>
      <c r="D20" s="7" t="s">
        <v>32</v>
      </c>
      <c r="E20" s="42" t="s">
        <v>123</v>
      </c>
      <c r="F20" s="43">
        <v>30</v>
      </c>
      <c r="G20" s="43">
        <v>2.04</v>
      </c>
      <c r="H20" s="43">
        <v>0.27</v>
      </c>
      <c r="I20" s="43">
        <v>12.6</v>
      </c>
      <c r="J20" s="43">
        <v>64.2</v>
      </c>
      <c r="K20" s="44" t="s">
        <v>76</v>
      </c>
      <c r="L20" s="43">
        <v>3.6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34.32</v>
      </c>
      <c r="H23" s="19">
        <f t="shared" si="2"/>
        <v>28.02</v>
      </c>
      <c r="I23" s="19">
        <f t="shared" si="2"/>
        <v>111.91999999999999</v>
      </c>
      <c r="J23" s="19">
        <f t="shared" si="2"/>
        <v>840.65000000000009</v>
      </c>
      <c r="K23" s="25"/>
      <c r="L23" s="19">
        <f t="shared" ref="L23" si="3">SUM(L14:L22)</f>
        <v>94.999999999999986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1310</v>
      </c>
      <c r="G24" s="32">
        <f t="shared" ref="G24:J24" si="4">G13+G23</f>
        <v>52.32</v>
      </c>
      <c r="H24" s="32">
        <f t="shared" si="4"/>
        <v>47.879999999999995</v>
      </c>
      <c r="I24" s="32">
        <f t="shared" si="4"/>
        <v>200.57</v>
      </c>
      <c r="J24" s="32">
        <f t="shared" si="4"/>
        <v>1447.5300000000002</v>
      </c>
      <c r="K24" s="32"/>
      <c r="L24" s="32">
        <f t="shared" ref="L24" si="5">L13+L23</f>
        <v>129.25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200</v>
      </c>
      <c r="G25" s="40">
        <v>8.3000000000000007</v>
      </c>
      <c r="H25" s="40">
        <v>10.1</v>
      </c>
      <c r="I25" s="40">
        <v>37.6</v>
      </c>
      <c r="J25" s="40">
        <v>274.89999999999998</v>
      </c>
      <c r="K25" s="41" t="s">
        <v>80</v>
      </c>
      <c r="L25" s="40">
        <v>17</v>
      </c>
    </row>
    <row r="26" spans="1:12" ht="15" x14ac:dyDescent="0.25">
      <c r="A26" s="14"/>
      <c r="B26" s="15"/>
      <c r="C26" s="11"/>
      <c r="D26" s="6"/>
      <c r="E26" s="42" t="s">
        <v>119</v>
      </c>
      <c r="F26" s="43">
        <v>50</v>
      </c>
      <c r="G26" s="43">
        <v>4.9000000000000004</v>
      </c>
      <c r="H26" s="43">
        <v>11.55</v>
      </c>
      <c r="I26" s="43">
        <v>17.100000000000001</v>
      </c>
      <c r="J26" s="43">
        <v>193</v>
      </c>
      <c r="K26" s="44">
        <v>1</v>
      </c>
      <c r="L26" s="43">
        <v>15.5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1.6</v>
      </c>
      <c r="H27" s="43">
        <v>1.1000000000000001</v>
      </c>
      <c r="I27" s="43">
        <v>8.6</v>
      </c>
      <c r="J27" s="43">
        <v>50.9</v>
      </c>
      <c r="K27" s="44" t="s">
        <v>93</v>
      </c>
      <c r="L27" s="43">
        <v>1.8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1.8</v>
      </c>
      <c r="H28" s="43">
        <v>0.15</v>
      </c>
      <c r="I28" s="43">
        <v>12.6</v>
      </c>
      <c r="J28" s="43">
        <v>60</v>
      </c>
      <c r="K28" s="44" t="s">
        <v>76</v>
      </c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123</v>
      </c>
      <c r="F30" s="43">
        <v>20</v>
      </c>
      <c r="G30" s="43">
        <v>1.36</v>
      </c>
      <c r="H30" s="43">
        <v>0.18</v>
      </c>
      <c r="I30" s="43">
        <v>8.4</v>
      </c>
      <c r="J30" s="43">
        <v>42.8</v>
      </c>
      <c r="K30" s="44" t="s">
        <v>76</v>
      </c>
      <c r="L30" s="43">
        <v>2.25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17.96</v>
      </c>
      <c r="H32" s="19">
        <f t="shared" ref="H32" si="7">SUM(H25:H31)</f>
        <v>23.08</v>
      </c>
      <c r="I32" s="19">
        <f t="shared" ref="I32" si="8">SUM(I25:I31)</f>
        <v>84.300000000000011</v>
      </c>
      <c r="J32" s="19">
        <f t="shared" ref="J32:L32" si="9">SUM(J25:J31)</f>
        <v>621.59999999999991</v>
      </c>
      <c r="K32" s="25"/>
      <c r="L32" s="19">
        <f t="shared" si="9"/>
        <v>38.349999999999994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126</v>
      </c>
      <c r="F33" s="43">
        <v>60</v>
      </c>
      <c r="G33" s="43">
        <v>1.6</v>
      </c>
      <c r="H33" s="43">
        <v>6.1</v>
      </c>
      <c r="I33" s="43">
        <v>6.2</v>
      </c>
      <c r="J33" s="43">
        <v>85.7</v>
      </c>
      <c r="K33" s="44" t="s">
        <v>84</v>
      </c>
      <c r="L33" s="43">
        <v>17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102</v>
      </c>
      <c r="L34" s="43">
        <v>17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12.8</v>
      </c>
      <c r="H35" s="43">
        <v>4.0999999999999996</v>
      </c>
      <c r="I35" s="43">
        <v>6.1</v>
      </c>
      <c r="J35" s="43">
        <v>112.3</v>
      </c>
      <c r="K35" s="44" t="s">
        <v>108</v>
      </c>
      <c r="L35" s="43">
        <v>29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200</v>
      </c>
      <c r="G36" s="43">
        <v>4.8</v>
      </c>
      <c r="H36" s="43">
        <v>6.4</v>
      </c>
      <c r="I36" s="43">
        <v>48.53</v>
      </c>
      <c r="J36" s="43">
        <v>271.33</v>
      </c>
      <c r="K36" s="44" t="s">
        <v>109</v>
      </c>
      <c r="L36" s="43">
        <v>13.6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</v>
      </c>
      <c r="H37" s="43">
        <v>0</v>
      </c>
      <c r="I37" s="43">
        <v>7.2</v>
      </c>
      <c r="J37" s="43">
        <v>29.3</v>
      </c>
      <c r="K37" s="44" t="s">
        <v>91</v>
      </c>
      <c r="L37" s="43">
        <v>12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1.8</v>
      </c>
      <c r="H38" s="43">
        <v>0.15</v>
      </c>
      <c r="I38" s="43">
        <v>12.6</v>
      </c>
      <c r="J38" s="43">
        <v>60</v>
      </c>
      <c r="K38" s="44" t="s">
        <v>76</v>
      </c>
      <c r="L38" s="43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123</v>
      </c>
      <c r="F39" s="43">
        <v>30</v>
      </c>
      <c r="G39" s="43">
        <v>2.04</v>
      </c>
      <c r="H39" s="43">
        <v>0.27</v>
      </c>
      <c r="I39" s="43">
        <v>12.6</v>
      </c>
      <c r="J39" s="43">
        <v>64.2</v>
      </c>
      <c r="K39" s="44" t="s">
        <v>76</v>
      </c>
      <c r="L39" s="43">
        <v>3.6</v>
      </c>
    </row>
    <row r="40" spans="1:12" ht="15" x14ac:dyDescent="0.25">
      <c r="A40" s="14"/>
      <c r="B40" s="15"/>
      <c r="C40" s="11"/>
      <c r="D40" s="6"/>
      <c r="E40" s="42" t="s">
        <v>62</v>
      </c>
      <c r="F40" s="43">
        <v>40</v>
      </c>
      <c r="G40" s="43">
        <v>1.4</v>
      </c>
      <c r="H40" s="43">
        <v>3</v>
      </c>
      <c r="I40" s="43">
        <v>2.8</v>
      </c>
      <c r="J40" s="43">
        <v>47.6</v>
      </c>
      <c r="K40" s="44" t="s">
        <v>82</v>
      </c>
      <c r="L40" s="43">
        <v>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29.240000000000002</v>
      </c>
      <c r="H42" s="19">
        <f t="shared" ref="H42" si="11">SUM(H33:H41)</f>
        <v>25.72</v>
      </c>
      <c r="I42" s="19">
        <f t="shared" ref="I42" si="12">SUM(I33:I41)</f>
        <v>106.13</v>
      </c>
      <c r="J42" s="19">
        <f t="shared" ref="J42:L42" si="13">SUM(J33:J41)</f>
        <v>780.83</v>
      </c>
      <c r="K42" s="25"/>
      <c r="L42" s="19">
        <f t="shared" si="13"/>
        <v>94.999999999999986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1360</v>
      </c>
      <c r="G43" s="32">
        <f t="shared" ref="G43" si="14">G32+G42</f>
        <v>47.2</v>
      </c>
      <c r="H43" s="32">
        <f t="shared" ref="H43" si="15">H32+H42</f>
        <v>48.8</v>
      </c>
      <c r="I43" s="32">
        <f t="shared" ref="I43" si="16">I32+I42</f>
        <v>190.43</v>
      </c>
      <c r="J43" s="32">
        <f t="shared" ref="J43:L43" si="17">J32+J42</f>
        <v>1402.4299999999998</v>
      </c>
      <c r="K43" s="32"/>
      <c r="L43" s="32">
        <f t="shared" si="17"/>
        <v>133.34999999999997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81</v>
      </c>
      <c r="L44" s="40">
        <v>17</v>
      </c>
    </row>
    <row r="45" spans="1:12" ht="15" x14ac:dyDescent="0.25">
      <c r="A45" s="23"/>
      <c r="B45" s="15"/>
      <c r="C45" s="11"/>
      <c r="D45" s="6"/>
      <c r="E45" s="42" t="s">
        <v>120</v>
      </c>
      <c r="F45" s="43">
        <v>50</v>
      </c>
      <c r="G45" s="43">
        <v>4</v>
      </c>
      <c r="H45" s="43">
        <v>16.7</v>
      </c>
      <c r="I45" s="43">
        <v>23.8</v>
      </c>
      <c r="J45" s="43">
        <v>264</v>
      </c>
      <c r="K45" s="44">
        <v>2</v>
      </c>
      <c r="L45" s="43">
        <v>12.45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89</v>
      </c>
      <c r="L46" s="43">
        <v>1.8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1.8</v>
      </c>
      <c r="H47" s="43">
        <v>0.15</v>
      </c>
      <c r="I47" s="43">
        <v>12.6</v>
      </c>
      <c r="J47" s="43">
        <v>60</v>
      </c>
      <c r="K47" s="44" t="s">
        <v>76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123</v>
      </c>
      <c r="F49" s="43">
        <v>20</v>
      </c>
      <c r="G49" s="43">
        <v>1.36</v>
      </c>
      <c r="H49" s="43">
        <v>0.18</v>
      </c>
      <c r="I49" s="43">
        <v>8.4</v>
      </c>
      <c r="J49" s="43">
        <v>42.8</v>
      </c>
      <c r="K49" s="44" t="s">
        <v>76</v>
      </c>
      <c r="L49" s="43">
        <v>2.25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13.26</v>
      </c>
      <c r="H51" s="19">
        <f t="shared" ref="H51" si="19">SUM(H44:H50)</f>
        <v>22.83</v>
      </c>
      <c r="I51" s="19">
        <f t="shared" ref="I51" si="20">SUM(I44:I50)</f>
        <v>84.2</v>
      </c>
      <c r="J51" s="19">
        <f t="shared" ref="J51:L51" si="21">SUM(J44:J50)</f>
        <v>601.4</v>
      </c>
      <c r="K51" s="25"/>
      <c r="L51" s="19">
        <f t="shared" si="21"/>
        <v>35.299999999999997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0.5</v>
      </c>
      <c r="H52" s="43">
        <v>0.1</v>
      </c>
      <c r="I52" s="43">
        <v>1.5</v>
      </c>
      <c r="J52" s="43">
        <v>8.5</v>
      </c>
      <c r="K52" s="44" t="s">
        <v>85</v>
      </c>
      <c r="L52" s="43">
        <v>17</v>
      </c>
    </row>
    <row r="53" spans="1:12" ht="15" x14ac:dyDescent="0.25">
      <c r="A53" s="23"/>
      <c r="B53" s="15"/>
      <c r="C53" s="11"/>
      <c r="D53" s="7" t="s">
        <v>27</v>
      </c>
      <c r="E53" s="42" t="s">
        <v>127</v>
      </c>
      <c r="F53" s="43">
        <v>200</v>
      </c>
      <c r="G53" s="43">
        <v>8.64</v>
      </c>
      <c r="H53" s="43">
        <v>6.06</v>
      </c>
      <c r="I53" s="43">
        <v>13.92</v>
      </c>
      <c r="J53" s="43">
        <v>144.82</v>
      </c>
      <c r="K53" s="44" t="s">
        <v>107</v>
      </c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19.07</v>
      </c>
      <c r="H54" s="43">
        <v>4.2699999999999996</v>
      </c>
      <c r="I54" s="43">
        <v>13.33</v>
      </c>
      <c r="J54" s="43">
        <v>168.67</v>
      </c>
      <c r="K54" s="44" t="s">
        <v>110</v>
      </c>
      <c r="L54" s="43">
        <v>29</v>
      </c>
    </row>
    <row r="55" spans="1:12" ht="15" x14ac:dyDescent="0.25">
      <c r="A55" s="23"/>
      <c r="B55" s="15"/>
      <c r="C55" s="11"/>
      <c r="D55" s="7" t="s">
        <v>29</v>
      </c>
      <c r="E55" s="42" t="s">
        <v>124</v>
      </c>
      <c r="F55" s="43">
        <v>200</v>
      </c>
      <c r="G55" s="43">
        <v>4.2699999999999996</v>
      </c>
      <c r="H55" s="43">
        <v>6.93</v>
      </c>
      <c r="I55" s="43">
        <v>26.4</v>
      </c>
      <c r="J55" s="43">
        <v>185.87</v>
      </c>
      <c r="K55" s="44" t="s">
        <v>125</v>
      </c>
      <c r="L55" s="43">
        <v>13.6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94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1.8</v>
      </c>
      <c r="H57" s="43">
        <v>0.15</v>
      </c>
      <c r="I57" s="43">
        <v>12.6</v>
      </c>
      <c r="J57" s="43">
        <v>60</v>
      </c>
      <c r="K57" s="44" t="s">
        <v>76</v>
      </c>
      <c r="L57" s="43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123</v>
      </c>
      <c r="F58" s="43">
        <v>30</v>
      </c>
      <c r="G58" s="43">
        <v>2.04</v>
      </c>
      <c r="H58" s="43">
        <v>0.27</v>
      </c>
      <c r="I58" s="43">
        <v>12.6</v>
      </c>
      <c r="J58" s="43">
        <v>64.2</v>
      </c>
      <c r="K58" s="44" t="s">
        <v>76</v>
      </c>
      <c r="L58" s="43">
        <v>3.6</v>
      </c>
    </row>
    <row r="59" spans="1:12" ht="15" x14ac:dyDescent="0.25">
      <c r="A59" s="23"/>
      <c r="B59" s="15"/>
      <c r="C59" s="11"/>
      <c r="D59" s="6"/>
      <c r="E59" s="42" t="s">
        <v>62</v>
      </c>
      <c r="F59" s="43">
        <v>40</v>
      </c>
      <c r="G59" s="43">
        <v>1.4</v>
      </c>
      <c r="H59" s="43">
        <v>3</v>
      </c>
      <c r="I59" s="43">
        <v>2.8</v>
      </c>
      <c r="J59" s="43">
        <v>47.6</v>
      </c>
      <c r="K59" s="44" t="s">
        <v>82</v>
      </c>
      <c r="L59" s="43">
        <v>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38.22</v>
      </c>
      <c r="H61" s="19">
        <f t="shared" ref="H61" si="23">SUM(H52:H60)</f>
        <v>20.779999999999998</v>
      </c>
      <c r="I61" s="19">
        <f t="shared" ref="I61" si="24">SUM(I52:I60)</f>
        <v>102.94999999999999</v>
      </c>
      <c r="J61" s="19">
        <f t="shared" ref="J61:L61" si="25">SUM(J52:J60)</f>
        <v>760.66000000000008</v>
      </c>
      <c r="K61" s="25"/>
      <c r="L61" s="19">
        <f t="shared" si="25"/>
        <v>94.999999999999986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1360</v>
      </c>
      <c r="G62" s="32">
        <f t="shared" ref="G62" si="26">G51+G61</f>
        <v>51.48</v>
      </c>
      <c r="H62" s="32">
        <f t="shared" ref="H62" si="27">H51+H61</f>
        <v>43.61</v>
      </c>
      <c r="I62" s="32">
        <f t="shared" ref="I62" si="28">I51+I61</f>
        <v>187.14999999999998</v>
      </c>
      <c r="J62" s="32">
        <f t="shared" ref="J62:L62" si="29">J51+J61</f>
        <v>1362.06</v>
      </c>
      <c r="K62" s="32"/>
      <c r="L62" s="32">
        <f t="shared" si="29"/>
        <v>130.29999999999998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121</v>
      </c>
      <c r="F63" s="40">
        <v>200</v>
      </c>
      <c r="G63" s="40">
        <v>8.1999999999999993</v>
      </c>
      <c r="H63" s="40">
        <v>9.1999999999999993</v>
      </c>
      <c r="I63" s="40">
        <v>38.6</v>
      </c>
      <c r="J63" s="40">
        <v>270.3</v>
      </c>
      <c r="K63" s="41" t="s">
        <v>122</v>
      </c>
      <c r="L63" s="40">
        <v>17</v>
      </c>
    </row>
    <row r="64" spans="1:12" ht="15" x14ac:dyDescent="0.25">
      <c r="A64" s="23"/>
      <c r="B64" s="15"/>
      <c r="C64" s="11"/>
      <c r="D64" s="6"/>
      <c r="E64" s="42" t="s">
        <v>118</v>
      </c>
      <c r="F64" s="43">
        <v>50</v>
      </c>
      <c r="G64" s="43">
        <v>1.54</v>
      </c>
      <c r="H64" s="43">
        <v>4.7300000000000004</v>
      </c>
      <c r="I64" s="43">
        <v>20.85</v>
      </c>
      <c r="J64" s="43">
        <v>130.88</v>
      </c>
      <c r="K64" s="44">
        <v>3</v>
      </c>
      <c r="L64" s="43">
        <v>11.4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96</v>
      </c>
      <c r="L65" s="43">
        <v>1.8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1.8</v>
      </c>
      <c r="H66" s="43">
        <v>0.15</v>
      </c>
      <c r="I66" s="43">
        <v>12.6</v>
      </c>
      <c r="J66" s="43">
        <v>60</v>
      </c>
      <c r="K66" s="44" t="s">
        <v>76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123</v>
      </c>
      <c r="F68" s="43">
        <v>20</v>
      </c>
      <c r="G68" s="43">
        <v>1.36</v>
      </c>
      <c r="H68" s="43">
        <v>0.18</v>
      </c>
      <c r="I68" s="43">
        <v>8.4</v>
      </c>
      <c r="J68" s="43">
        <v>42.8</v>
      </c>
      <c r="K68" s="44" t="s">
        <v>76</v>
      </c>
      <c r="L68" s="43">
        <v>2.25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16.8</v>
      </c>
      <c r="H70" s="19">
        <f>SUM(H63:H69)</f>
        <v>17.159999999999997</v>
      </c>
      <c r="I70" s="19">
        <f>SUM(I63:I69)</f>
        <v>91.65</v>
      </c>
      <c r="J70" s="19">
        <f>SUM(J63:J69)</f>
        <v>589.98</v>
      </c>
      <c r="K70" s="25"/>
      <c r="L70" s="19">
        <f>SUM(L63:L69)</f>
        <v>34.25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0.8</v>
      </c>
      <c r="H71" s="43">
        <v>2.7</v>
      </c>
      <c r="I71" s="43">
        <v>4.5999999999999996</v>
      </c>
      <c r="J71" s="43">
        <v>45.6</v>
      </c>
      <c r="K71" s="44" t="s">
        <v>86</v>
      </c>
      <c r="L71" s="43">
        <v>17</v>
      </c>
    </row>
    <row r="72" spans="1:12" ht="15" x14ac:dyDescent="0.25">
      <c r="A72" s="23"/>
      <c r="B72" s="15"/>
      <c r="C72" s="11"/>
      <c r="D72" s="7" t="s">
        <v>27</v>
      </c>
      <c r="E72" s="42" t="s">
        <v>106</v>
      </c>
      <c r="F72" s="43">
        <v>200</v>
      </c>
      <c r="G72" s="43">
        <v>5.0999999999999996</v>
      </c>
      <c r="H72" s="43">
        <v>5.8</v>
      </c>
      <c r="I72" s="43">
        <v>10.8</v>
      </c>
      <c r="J72" s="43">
        <v>115.6</v>
      </c>
      <c r="K72" s="44" t="s">
        <v>107</v>
      </c>
      <c r="L72" s="43">
        <v>17</v>
      </c>
    </row>
    <row r="73" spans="1:12" ht="15" x14ac:dyDescent="0.25">
      <c r="A73" s="23"/>
      <c r="B73" s="15"/>
      <c r="C73" s="11"/>
      <c r="D73" s="7" t="s">
        <v>28</v>
      </c>
      <c r="E73" s="42" t="s">
        <v>49</v>
      </c>
      <c r="F73" s="43">
        <v>120</v>
      </c>
      <c r="G73" s="43">
        <v>20.399999999999999</v>
      </c>
      <c r="H73" s="43">
        <v>19.8</v>
      </c>
      <c r="I73" s="43">
        <v>4.6500000000000004</v>
      </c>
      <c r="J73" s="43">
        <v>278.55</v>
      </c>
      <c r="K73" s="44" t="s">
        <v>111</v>
      </c>
      <c r="L73" s="43">
        <v>30</v>
      </c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200</v>
      </c>
      <c r="G74" s="43">
        <v>7.07</v>
      </c>
      <c r="H74" s="43">
        <v>6.53</v>
      </c>
      <c r="I74" s="43">
        <v>43.73</v>
      </c>
      <c r="J74" s="43">
        <v>262.39999999999998</v>
      </c>
      <c r="K74" s="44" t="s">
        <v>112</v>
      </c>
      <c r="L74" s="43">
        <v>13.6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97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1.8</v>
      </c>
      <c r="H76" s="43">
        <v>0.15</v>
      </c>
      <c r="I76" s="43">
        <v>12.6</v>
      </c>
      <c r="J76" s="43">
        <v>60</v>
      </c>
      <c r="K76" s="44" t="s">
        <v>76</v>
      </c>
      <c r="L76" s="43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123</v>
      </c>
      <c r="F77" s="43">
        <v>30</v>
      </c>
      <c r="G77" s="43">
        <v>2.04</v>
      </c>
      <c r="H77" s="43">
        <v>0.27</v>
      </c>
      <c r="I77" s="43">
        <v>12.6</v>
      </c>
      <c r="J77" s="43">
        <v>64.2</v>
      </c>
      <c r="K77" s="44" t="s">
        <v>76</v>
      </c>
      <c r="L77" s="43">
        <v>3.6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0">SUM(G71:G79)</f>
        <v>37.509999999999991</v>
      </c>
      <c r="H80" s="19">
        <f t="shared" ref="H80" si="31">SUM(H71:H79)</f>
        <v>35.35</v>
      </c>
      <c r="I80" s="19">
        <f t="shared" ref="I80" si="32">SUM(I71:I79)</f>
        <v>97.38</v>
      </c>
      <c r="J80" s="19">
        <f t="shared" ref="J80:L80" si="33">SUM(J71:J79)</f>
        <v>861.85</v>
      </c>
      <c r="K80" s="25"/>
      <c r="L80" s="19">
        <f t="shared" si="33"/>
        <v>94.999999999999986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1340</v>
      </c>
      <c r="G81" s="32">
        <f t="shared" ref="G81" si="34">G70+G80</f>
        <v>54.309999999999988</v>
      </c>
      <c r="H81" s="32">
        <f t="shared" ref="H81" si="35">H70+H80</f>
        <v>52.51</v>
      </c>
      <c r="I81" s="32">
        <f t="shared" ref="I81" si="36">I70+I80</f>
        <v>189.03</v>
      </c>
      <c r="J81" s="32">
        <f t="shared" ref="J81:L81" si="37">J70+J80</f>
        <v>1451.83</v>
      </c>
      <c r="K81" s="32"/>
      <c r="L81" s="32">
        <f t="shared" si="37"/>
        <v>129.25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/>
      <c r="F82" s="43"/>
      <c r="G82" s="43"/>
      <c r="H82" s="43"/>
      <c r="I82" s="43"/>
      <c r="J82" s="43"/>
      <c r="K82" s="44"/>
      <c r="L82" s="40"/>
    </row>
    <row r="83" spans="1:12" ht="15" x14ac:dyDescent="0.25">
      <c r="A83" s="23"/>
      <c r="B83" s="15"/>
      <c r="C83" s="11"/>
      <c r="D83" s="6"/>
      <c r="E83" s="42" t="s">
        <v>70</v>
      </c>
      <c r="F83" s="43">
        <v>150</v>
      </c>
      <c r="G83" s="43">
        <v>19</v>
      </c>
      <c r="H83" s="43">
        <v>25.3</v>
      </c>
      <c r="I83" s="43">
        <v>3</v>
      </c>
      <c r="J83" s="43">
        <v>316</v>
      </c>
      <c r="K83" s="44" t="s">
        <v>78</v>
      </c>
      <c r="L83" s="43">
        <v>17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44" t="s">
        <v>93</v>
      </c>
      <c r="L84" s="43">
        <v>1.8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1.8</v>
      </c>
      <c r="H85" s="43">
        <v>0.15</v>
      </c>
      <c r="I85" s="43">
        <v>12.6</v>
      </c>
      <c r="J85" s="43">
        <v>60</v>
      </c>
      <c r="K85" s="44" t="s">
        <v>76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 t="s">
        <v>63</v>
      </c>
      <c r="F86" s="43">
        <v>100</v>
      </c>
      <c r="G86" s="43">
        <v>0.5</v>
      </c>
      <c r="H86" s="43">
        <v>0.5</v>
      </c>
      <c r="I86" s="43">
        <v>11.8</v>
      </c>
      <c r="J86" s="43">
        <v>53.3</v>
      </c>
      <c r="K86" s="44" t="s">
        <v>76</v>
      </c>
      <c r="L86" s="43">
        <v>10.15</v>
      </c>
    </row>
    <row r="87" spans="1:12" ht="15" x14ac:dyDescent="0.25">
      <c r="A87" s="23"/>
      <c r="B87" s="15"/>
      <c r="C87" s="11"/>
      <c r="D87" s="6"/>
      <c r="E87" s="42" t="s">
        <v>123</v>
      </c>
      <c r="F87" s="43">
        <v>20</v>
      </c>
      <c r="G87" s="43">
        <v>1.36</v>
      </c>
      <c r="H87" s="43">
        <v>0.18</v>
      </c>
      <c r="I87" s="43">
        <v>8.4</v>
      </c>
      <c r="J87" s="43">
        <v>42.8</v>
      </c>
      <c r="K87" s="44" t="s">
        <v>76</v>
      </c>
      <c r="L87" s="43">
        <v>2.25</v>
      </c>
    </row>
    <row r="88" spans="1:12" ht="15" x14ac:dyDescent="0.25">
      <c r="A88" s="23"/>
      <c r="B88" s="15"/>
      <c r="C88" s="11"/>
      <c r="D88" s="6"/>
      <c r="E88" s="51"/>
      <c r="F88" s="51"/>
      <c r="G88" s="51"/>
      <c r="H88" s="51"/>
      <c r="I88" s="51"/>
      <c r="J88" s="51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SUM(F82:F87)</f>
        <v>500</v>
      </c>
      <c r="G89" s="19">
        <f>SUM(G82:G87)</f>
        <v>24.26</v>
      </c>
      <c r="H89" s="19">
        <f>SUM(H82:H87)</f>
        <v>27.23</v>
      </c>
      <c r="I89" s="19">
        <f>SUM(I82:I87)</f>
        <v>44.4</v>
      </c>
      <c r="J89" s="19">
        <f>SUM(J82:J87)</f>
        <v>523</v>
      </c>
      <c r="K89" s="25"/>
      <c r="L89" s="19">
        <f t="shared" ref="L89" si="38">SUM(L82:L88)</f>
        <v>33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48</v>
      </c>
      <c r="F90" s="43">
        <v>60</v>
      </c>
      <c r="G90" s="43">
        <v>1</v>
      </c>
      <c r="H90" s="43">
        <v>6.1</v>
      </c>
      <c r="I90" s="43">
        <v>5.8</v>
      </c>
      <c r="J90" s="43">
        <v>81.5</v>
      </c>
      <c r="K90" s="44" t="s">
        <v>87</v>
      </c>
      <c r="L90" s="43">
        <v>17</v>
      </c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200</v>
      </c>
      <c r="G91" s="43">
        <v>4.5999999999999996</v>
      </c>
      <c r="H91" s="43">
        <v>5.7</v>
      </c>
      <c r="I91" s="43">
        <v>11.6</v>
      </c>
      <c r="J91" s="43">
        <v>116.1</v>
      </c>
      <c r="K91" s="44" t="s">
        <v>105</v>
      </c>
      <c r="L91" s="43">
        <v>17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90</v>
      </c>
      <c r="G92" s="43">
        <v>13.05</v>
      </c>
      <c r="H92" s="43">
        <v>13.2</v>
      </c>
      <c r="I92" s="43">
        <v>7.35</v>
      </c>
      <c r="J92" s="43">
        <v>199.65</v>
      </c>
      <c r="K92" s="44" t="s">
        <v>115</v>
      </c>
      <c r="L92" s="43">
        <v>30</v>
      </c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200</v>
      </c>
      <c r="G93" s="43">
        <v>4.8</v>
      </c>
      <c r="H93" s="43">
        <v>6.4</v>
      </c>
      <c r="I93" s="43">
        <v>48.53</v>
      </c>
      <c r="J93" s="43">
        <v>271.33</v>
      </c>
      <c r="K93" s="44" t="s">
        <v>109</v>
      </c>
      <c r="L93" s="43">
        <v>13.6</v>
      </c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0.5</v>
      </c>
      <c r="H94" s="43">
        <v>0.2</v>
      </c>
      <c r="I94" s="43">
        <v>19.399999999999999</v>
      </c>
      <c r="J94" s="43">
        <v>81.3</v>
      </c>
      <c r="K94" s="44" t="s">
        <v>95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1.8</v>
      </c>
      <c r="H95" s="43">
        <v>0.15</v>
      </c>
      <c r="I95" s="43">
        <v>12.6</v>
      </c>
      <c r="J95" s="43">
        <v>60</v>
      </c>
      <c r="K95" s="44" t="s">
        <v>76</v>
      </c>
      <c r="L95" s="4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123</v>
      </c>
      <c r="F96" s="43">
        <v>30</v>
      </c>
      <c r="G96" s="43">
        <v>2.04</v>
      </c>
      <c r="H96" s="43">
        <v>0.27</v>
      </c>
      <c r="I96" s="43">
        <v>12.6</v>
      </c>
      <c r="J96" s="43">
        <v>64.2</v>
      </c>
      <c r="K96" s="44" t="s">
        <v>76</v>
      </c>
      <c r="L96" s="43">
        <v>3.6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39">SUM(G90:G98)</f>
        <v>27.79</v>
      </c>
      <c r="H99" s="19">
        <f t="shared" ref="H99" si="40">SUM(H90:H98)</f>
        <v>32.019999999999996</v>
      </c>
      <c r="I99" s="19">
        <f t="shared" ref="I99" si="41">SUM(I90:I98)</f>
        <v>117.88</v>
      </c>
      <c r="J99" s="19">
        <f t="shared" ref="J99:L99" si="42">SUM(J90:J98)</f>
        <v>874.07999999999993</v>
      </c>
      <c r="K99" s="25"/>
      <c r="L99" s="19">
        <f t="shared" si="42"/>
        <v>94.999999999999986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1310</v>
      </c>
      <c r="G100" s="32">
        <f t="shared" ref="G100" si="43">G89+G99</f>
        <v>52.05</v>
      </c>
      <c r="H100" s="32">
        <f t="shared" ref="H100" si="44">H89+H99</f>
        <v>59.25</v>
      </c>
      <c r="I100" s="32">
        <f t="shared" ref="I100" si="45">I89+I99</f>
        <v>162.28</v>
      </c>
      <c r="J100" s="32">
        <f t="shared" ref="J100:L100" si="46">J89+J99</f>
        <v>1397.08</v>
      </c>
      <c r="K100" s="32"/>
      <c r="L100" s="32">
        <f t="shared" si="46"/>
        <v>127.99999999999999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200</v>
      </c>
      <c r="G101" s="40">
        <v>8.6</v>
      </c>
      <c r="H101" s="40">
        <v>11.3</v>
      </c>
      <c r="I101" s="40">
        <v>34.299999999999997</v>
      </c>
      <c r="J101" s="40">
        <v>272.8</v>
      </c>
      <c r="K101" s="41" t="s">
        <v>79</v>
      </c>
      <c r="L101" s="40">
        <v>17</v>
      </c>
    </row>
    <row r="102" spans="1:12" ht="15" x14ac:dyDescent="0.25">
      <c r="A102" s="23"/>
      <c r="B102" s="15"/>
      <c r="C102" s="11"/>
      <c r="D102" s="6"/>
      <c r="E102" s="42" t="s">
        <v>119</v>
      </c>
      <c r="F102" s="43">
        <v>50</v>
      </c>
      <c r="G102" s="43">
        <v>4.9000000000000004</v>
      </c>
      <c r="H102" s="43">
        <v>11.55</v>
      </c>
      <c r="I102" s="43">
        <v>17.100000000000001</v>
      </c>
      <c r="J102" s="43">
        <v>193</v>
      </c>
      <c r="K102" s="44">
        <v>1</v>
      </c>
      <c r="L102" s="43">
        <v>15.5</v>
      </c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92</v>
      </c>
      <c r="L103" s="43">
        <v>1.8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1.8</v>
      </c>
      <c r="H104" s="43">
        <v>0.15</v>
      </c>
      <c r="I104" s="43">
        <v>12.6</v>
      </c>
      <c r="J104" s="43">
        <v>60</v>
      </c>
      <c r="K104" s="44" t="s">
        <v>76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123</v>
      </c>
      <c r="F106" s="43">
        <v>20</v>
      </c>
      <c r="G106" s="43">
        <v>1.36</v>
      </c>
      <c r="H106" s="43">
        <v>0.18</v>
      </c>
      <c r="I106" s="43">
        <v>8.4</v>
      </c>
      <c r="J106" s="43">
        <v>42.8</v>
      </c>
      <c r="K106" s="44" t="s">
        <v>76</v>
      </c>
      <c r="L106" s="43">
        <v>2.25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7">SUM(G101:G107)</f>
        <v>16.96</v>
      </c>
      <c r="H108" s="19">
        <f t="shared" si="47"/>
        <v>23.18</v>
      </c>
      <c r="I108" s="19">
        <f t="shared" si="47"/>
        <v>79.100000000000009</v>
      </c>
      <c r="J108" s="19">
        <f t="shared" si="47"/>
        <v>596.5</v>
      </c>
      <c r="K108" s="25"/>
      <c r="L108" s="19">
        <f t="shared" ref="L108" si="48">SUM(L101:L107)</f>
        <v>38.349999999999994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128</v>
      </c>
      <c r="F109" s="43">
        <v>100</v>
      </c>
      <c r="G109" s="43">
        <v>1</v>
      </c>
      <c r="H109" s="43">
        <v>5.17</v>
      </c>
      <c r="I109" s="43">
        <v>3</v>
      </c>
      <c r="J109" s="43">
        <v>62.67</v>
      </c>
      <c r="K109" s="44" t="s">
        <v>129</v>
      </c>
      <c r="L109" s="43">
        <v>17</v>
      </c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6.7</v>
      </c>
      <c r="H110" s="43">
        <v>4.5999999999999996</v>
      </c>
      <c r="I110" s="43">
        <v>16.3</v>
      </c>
      <c r="J110" s="43">
        <v>133.1</v>
      </c>
      <c r="K110" s="44" t="s">
        <v>101</v>
      </c>
      <c r="L110" s="43">
        <v>17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19.07</v>
      </c>
      <c r="H111" s="43">
        <v>4.2699999999999996</v>
      </c>
      <c r="I111" s="43">
        <v>13.33</v>
      </c>
      <c r="J111" s="43">
        <v>168.67</v>
      </c>
      <c r="K111" s="44" t="s">
        <v>110</v>
      </c>
      <c r="L111" s="43">
        <v>29</v>
      </c>
    </row>
    <row r="112" spans="1:12" ht="15" x14ac:dyDescent="0.25">
      <c r="A112" s="23"/>
      <c r="B112" s="15"/>
      <c r="C112" s="11"/>
      <c r="D112" s="7" t="s">
        <v>29</v>
      </c>
      <c r="E112" s="42" t="s">
        <v>124</v>
      </c>
      <c r="F112" s="43">
        <v>200</v>
      </c>
      <c r="G112" s="43">
        <v>4.2699999999999996</v>
      </c>
      <c r="H112" s="43">
        <v>6.93</v>
      </c>
      <c r="I112" s="43">
        <v>26.4</v>
      </c>
      <c r="J112" s="43">
        <v>185.87</v>
      </c>
      <c r="K112" s="44" t="s">
        <v>125</v>
      </c>
      <c r="L112" s="43">
        <v>13.6</v>
      </c>
    </row>
    <row r="113" spans="1:12" ht="15" x14ac:dyDescent="0.2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0.2</v>
      </c>
      <c r="H113" s="43">
        <v>0.1</v>
      </c>
      <c r="I113" s="43">
        <v>9.9</v>
      </c>
      <c r="J113" s="43">
        <v>41.6</v>
      </c>
      <c r="K113" s="44" t="s">
        <v>90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1.8</v>
      </c>
      <c r="H114" s="43">
        <v>0.15</v>
      </c>
      <c r="I114" s="43">
        <v>12.6</v>
      </c>
      <c r="J114" s="43">
        <v>60</v>
      </c>
      <c r="K114" s="44" t="s">
        <v>76</v>
      </c>
      <c r="L114" s="4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123</v>
      </c>
      <c r="F115" s="43">
        <v>30</v>
      </c>
      <c r="G115" s="43">
        <v>2.04</v>
      </c>
      <c r="H115" s="43">
        <v>0.27</v>
      </c>
      <c r="I115" s="43">
        <v>12.6</v>
      </c>
      <c r="J115" s="43">
        <v>64.2</v>
      </c>
      <c r="K115" s="44" t="s">
        <v>76</v>
      </c>
      <c r="L115" s="43">
        <v>3.6</v>
      </c>
    </row>
    <row r="116" spans="1:12" ht="15" x14ac:dyDescent="0.25">
      <c r="A116" s="23"/>
      <c r="B116" s="15"/>
      <c r="C116" s="11"/>
      <c r="D116" s="6"/>
      <c r="E116" s="42" t="s">
        <v>62</v>
      </c>
      <c r="F116" s="43">
        <v>40</v>
      </c>
      <c r="G116" s="43">
        <v>1.4</v>
      </c>
      <c r="H116" s="43">
        <v>3</v>
      </c>
      <c r="I116" s="43">
        <v>2.8</v>
      </c>
      <c r="J116" s="43">
        <v>47.6</v>
      </c>
      <c r="K116" s="44" t="s">
        <v>82</v>
      </c>
      <c r="L116" s="43">
        <v>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49">SUM(G109:G117)</f>
        <v>36.479999999999997</v>
      </c>
      <c r="H118" s="19">
        <f t="shared" si="49"/>
        <v>24.49</v>
      </c>
      <c r="I118" s="19">
        <f t="shared" si="49"/>
        <v>96.929999999999993</v>
      </c>
      <c r="J118" s="19">
        <f t="shared" si="49"/>
        <v>763.71</v>
      </c>
      <c r="K118" s="25"/>
      <c r="L118" s="19">
        <f t="shared" ref="L118" si="50">SUM(L109:L117)</f>
        <v>94.999999999999986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1400</v>
      </c>
      <c r="G119" s="32">
        <f t="shared" ref="G119" si="51">G108+G118</f>
        <v>53.44</v>
      </c>
      <c r="H119" s="32">
        <f t="shared" ref="H119" si="52">H108+H118</f>
        <v>47.67</v>
      </c>
      <c r="I119" s="32">
        <f t="shared" ref="I119" si="53">I108+I118</f>
        <v>176.03</v>
      </c>
      <c r="J119" s="32">
        <f t="shared" ref="J119:L119" si="54">J108+J118</f>
        <v>1360.21</v>
      </c>
      <c r="K119" s="32"/>
      <c r="L119" s="32">
        <f t="shared" si="54"/>
        <v>133.34999999999997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116</v>
      </c>
      <c r="F120" s="40">
        <v>200</v>
      </c>
      <c r="G120" s="40">
        <v>5</v>
      </c>
      <c r="H120" s="40">
        <v>5.8</v>
      </c>
      <c r="I120" s="40">
        <v>24.1</v>
      </c>
      <c r="J120" s="40">
        <v>168.9</v>
      </c>
      <c r="K120" s="41" t="s">
        <v>117</v>
      </c>
      <c r="L120" s="40">
        <v>17</v>
      </c>
    </row>
    <row r="121" spans="1:12" ht="15" x14ac:dyDescent="0.25">
      <c r="A121" s="14"/>
      <c r="B121" s="15"/>
      <c r="C121" s="11"/>
      <c r="D121" s="6"/>
      <c r="E121" s="42" t="s">
        <v>120</v>
      </c>
      <c r="F121" s="43">
        <v>50</v>
      </c>
      <c r="G121" s="43">
        <v>4</v>
      </c>
      <c r="H121" s="43">
        <v>16.7</v>
      </c>
      <c r="I121" s="43">
        <v>23.8</v>
      </c>
      <c r="J121" s="43">
        <v>264</v>
      </c>
      <c r="K121" s="44">
        <v>2</v>
      </c>
      <c r="L121" s="43">
        <v>12.45</v>
      </c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89</v>
      </c>
      <c r="L122" s="43">
        <v>1.8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1.8</v>
      </c>
      <c r="H123" s="43">
        <v>0.15</v>
      </c>
      <c r="I123" s="43">
        <v>12.6</v>
      </c>
      <c r="J123" s="43">
        <v>60</v>
      </c>
      <c r="K123" s="44" t="s">
        <v>76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123</v>
      </c>
      <c r="F125" s="43">
        <v>20</v>
      </c>
      <c r="G125" s="43">
        <v>1.36</v>
      </c>
      <c r="H125" s="43">
        <v>0.18</v>
      </c>
      <c r="I125" s="43">
        <v>8.4</v>
      </c>
      <c r="J125" s="43">
        <v>42.8</v>
      </c>
      <c r="K125" s="44" t="s">
        <v>76</v>
      </c>
      <c r="L125" s="43">
        <v>2.25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5">SUM(G120:G126)</f>
        <v>12.36</v>
      </c>
      <c r="H127" s="19">
        <f t="shared" si="55"/>
        <v>22.83</v>
      </c>
      <c r="I127" s="19">
        <f t="shared" si="55"/>
        <v>75.300000000000011</v>
      </c>
      <c r="J127" s="19">
        <f t="shared" si="55"/>
        <v>562.5</v>
      </c>
      <c r="K127" s="25"/>
      <c r="L127" s="19">
        <f t="shared" ref="L127" si="56">SUM(L120:L126)</f>
        <v>35.299999999999997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 t="s">
        <v>85</v>
      </c>
      <c r="L128" s="43">
        <v>17</v>
      </c>
    </row>
    <row r="129" spans="1:12" ht="15" x14ac:dyDescent="0.25">
      <c r="A129" s="14"/>
      <c r="B129" s="15"/>
      <c r="C129" s="11"/>
      <c r="D129" s="7" t="s">
        <v>27</v>
      </c>
      <c r="E129" s="42" t="s">
        <v>59</v>
      </c>
      <c r="F129" s="43">
        <v>200</v>
      </c>
      <c r="G129" s="43">
        <v>4.7</v>
      </c>
      <c r="H129" s="43">
        <v>5.7</v>
      </c>
      <c r="I129" s="43">
        <v>10.1</v>
      </c>
      <c r="J129" s="43">
        <v>110.4</v>
      </c>
      <c r="K129" s="44" t="s">
        <v>102</v>
      </c>
      <c r="L129" s="43">
        <v>17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19.07</v>
      </c>
      <c r="H130" s="43">
        <v>4.2699999999999996</v>
      </c>
      <c r="I130" s="43">
        <v>6.67</v>
      </c>
      <c r="J130" s="43">
        <v>168.67</v>
      </c>
      <c r="K130" s="44" t="s">
        <v>114</v>
      </c>
      <c r="L130" s="43">
        <v>29</v>
      </c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200</v>
      </c>
      <c r="G131" s="43">
        <v>10.93</v>
      </c>
      <c r="H131" s="43">
        <v>8.4</v>
      </c>
      <c r="I131" s="43">
        <v>47.87</v>
      </c>
      <c r="J131" s="43">
        <v>311.60000000000002</v>
      </c>
      <c r="K131" s="44" t="s">
        <v>113</v>
      </c>
      <c r="L131" s="43">
        <v>13.6</v>
      </c>
    </row>
    <row r="132" spans="1:12" ht="1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1</v>
      </c>
      <c r="H132" s="43">
        <v>0.1</v>
      </c>
      <c r="I132" s="43">
        <v>15.6</v>
      </c>
      <c r="J132" s="43">
        <v>66.900000000000006</v>
      </c>
      <c r="K132" s="44" t="s">
        <v>98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1.8</v>
      </c>
      <c r="H133" s="43">
        <v>0.15</v>
      </c>
      <c r="I133" s="43">
        <v>12.6</v>
      </c>
      <c r="J133" s="43">
        <v>60</v>
      </c>
      <c r="K133" s="44" t="s">
        <v>76</v>
      </c>
      <c r="L133" s="43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123</v>
      </c>
      <c r="F134" s="43">
        <v>30</v>
      </c>
      <c r="G134" s="43">
        <v>2.04</v>
      </c>
      <c r="H134" s="43">
        <v>0.27</v>
      </c>
      <c r="I134" s="43">
        <v>12.6</v>
      </c>
      <c r="J134" s="43">
        <v>64.2</v>
      </c>
      <c r="K134" s="44" t="s">
        <v>76</v>
      </c>
      <c r="L134" s="43">
        <v>3.6</v>
      </c>
    </row>
    <row r="135" spans="1:12" ht="15" x14ac:dyDescent="0.25">
      <c r="A135" s="14"/>
      <c r="B135" s="15"/>
      <c r="C135" s="11"/>
      <c r="D135" s="6"/>
      <c r="E135" s="42" t="s">
        <v>62</v>
      </c>
      <c r="F135" s="43">
        <v>40</v>
      </c>
      <c r="G135" s="43">
        <v>1.4</v>
      </c>
      <c r="H135" s="43">
        <v>3</v>
      </c>
      <c r="I135" s="43">
        <v>2.8</v>
      </c>
      <c r="J135" s="43">
        <v>47.6</v>
      </c>
      <c r="K135" s="44" t="s">
        <v>82</v>
      </c>
      <c r="L135" s="43">
        <v>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57">SUM(G128:G136)</f>
        <v>41.44</v>
      </c>
      <c r="H137" s="19">
        <f t="shared" si="57"/>
        <v>21.99</v>
      </c>
      <c r="I137" s="19">
        <f t="shared" si="57"/>
        <v>109.73999999999998</v>
      </c>
      <c r="J137" s="19">
        <f t="shared" si="57"/>
        <v>837.87000000000012</v>
      </c>
      <c r="K137" s="25"/>
      <c r="L137" s="19">
        <f t="shared" ref="L137" si="58">SUM(L128:L136)</f>
        <v>94.999999999999986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1360</v>
      </c>
      <c r="G138" s="32">
        <f t="shared" ref="G138" si="59">G127+G137</f>
        <v>53.8</v>
      </c>
      <c r="H138" s="32">
        <f t="shared" ref="H138" si="60">H127+H137</f>
        <v>44.819999999999993</v>
      </c>
      <c r="I138" s="32">
        <f t="shared" ref="I138" si="61">I127+I137</f>
        <v>185.04</v>
      </c>
      <c r="J138" s="32">
        <f t="shared" ref="J138:L138" si="62">J127+J137</f>
        <v>1400.3700000000001</v>
      </c>
      <c r="K138" s="32"/>
      <c r="L138" s="32">
        <f t="shared" si="62"/>
        <v>130.29999999999998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5.9</v>
      </c>
      <c r="H139" s="40">
        <v>5.8</v>
      </c>
      <c r="I139" s="40">
        <v>33</v>
      </c>
      <c r="J139" s="40">
        <v>207.8</v>
      </c>
      <c r="K139" s="41" t="s">
        <v>81</v>
      </c>
      <c r="L139" s="40">
        <v>17</v>
      </c>
    </row>
    <row r="140" spans="1:12" ht="15" x14ac:dyDescent="0.25">
      <c r="A140" s="23"/>
      <c r="B140" s="15"/>
      <c r="C140" s="11"/>
      <c r="D140" s="6"/>
      <c r="E140" s="42" t="s">
        <v>118</v>
      </c>
      <c r="F140" s="43">
        <v>50</v>
      </c>
      <c r="G140" s="43">
        <v>1.54</v>
      </c>
      <c r="H140" s="43">
        <v>4.7300000000000004</v>
      </c>
      <c r="I140" s="43">
        <v>20.85</v>
      </c>
      <c r="J140" s="43">
        <v>130.88</v>
      </c>
      <c r="K140" s="44">
        <v>3</v>
      </c>
      <c r="L140" s="43">
        <v>11.4</v>
      </c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99</v>
      </c>
      <c r="L141" s="43">
        <v>1.8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1.8</v>
      </c>
      <c r="H142" s="43">
        <v>0.15</v>
      </c>
      <c r="I142" s="43">
        <v>12.6</v>
      </c>
      <c r="J142" s="43">
        <v>60</v>
      </c>
      <c r="K142" s="44" t="s">
        <v>76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123</v>
      </c>
      <c r="F144" s="43">
        <v>20</v>
      </c>
      <c r="G144" s="43">
        <v>1.36</v>
      </c>
      <c r="H144" s="43">
        <v>0.18</v>
      </c>
      <c r="I144" s="43">
        <v>8.4</v>
      </c>
      <c r="J144" s="43">
        <v>42.8</v>
      </c>
      <c r="K144" s="44" t="s">
        <v>76</v>
      </c>
      <c r="L144" s="43">
        <v>2.25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15.3</v>
      </c>
      <c r="H146" s="19">
        <f t="shared" si="63"/>
        <v>14.360000000000001</v>
      </c>
      <c r="I146" s="19">
        <f t="shared" si="63"/>
        <v>87.35</v>
      </c>
      <c r="J146" s="19">
        <f t="shared" si="63"/>
        <v>541.88</v>
      </c>
      <c r="K146" s="25"/>
      <c r="L146" s="19">
        <f t="shared" ref="L146" si="64">SUM(L139:L145)</f>
        <v>34.25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0.6</v>
      </c>
      <c r="H147" s="43">
        <v>5.3</v>
      </c>
      <c r="I147" s="43">
        <v>4.0999999999999996</v>
      </c>
      <c r="J147" s="43">
        <v>67.099999999999994</v>
      </c>
      <c r="K147" s="44" t="s">
        <v>88</v>
      </c>
      <c r="L147" s="43">
        <v>17</v>
      </c>
    </row>
    <row r="148" spans="1:12" ht="15" x14ac:dyDescent="0.25">
      <c r="A148" s="23"/>
      <c r="B148" s="15"/>
      <c r="C148" s="11"/>
      <c r="D148" s="7" t="s">
        <v>27</v>
      </c>
      <c r="E148" s="42" t="s">
        <v>104</v>
      </c>
      <c r="F148" s="43">
        <v>200</v>
      </c>
      <c r="G148" s="43">
        <v>5.0999999999999996</v>
      </c>
      <c r="H148" s="43">
        <v>5.8</v>
      </c>
      <c r="I148" s="43">
        <v>10.8</v>
      </c>
      <c r="J148" s="43">
        <v>115.6</v>
      </c>
      <c r="K148" s="44" t="s">
        <v>103</v>
      </c>
      <c r="L148" s="43">
        <v>17</v>
      </c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90</v>
      </c>
      <c r="G149" s="43">
        <v>13.05</v>
      </c>
      <c r="H149" s="43">
        <v>13.2</v>
      </c>
      <c r="I149" s="43">
        <v>7.35</v>
      </c>
      <c r="J149" s="43">
        <v>199.65</v>
      </c>
      <c r="K149" s="44" t="s">
        <v>115</v>
      </c>
      <c r="L149" s="43">
        <v>29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200</v>
      </c>
      <c r="G150" s="43">
        <v>7.07</v>
      </c>
      <c r="H150" s="43">
        <v>6.53</v>
      </c>
      <c r="I150" s="43">
        <v>43.73</v>
      </c>
      <c r="J150" s="43">
        <v>262.39999999999998</v>
      </c>
      <c r="K150" s="44" t="s">
        <v>112</v>
      </c>
      <c r="L150" s="43">
        <v>13.6</v>
      </c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0.3</v>
      </c>
      <c r="H151" s="43">
        <v>0.1</v>
      </c>
      <c r="I151" s="43">
        <v>8.4</v>
      </c>
      <c r="J151" s="43">
        <v>35.5</v>
      </c>
      <c r="K151" s="44" t="s">
        <v>97</v>
      </c>
      <c r="L151" s="43">
        <v>12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1.8</v>
      </c>
      <c r="H152" s="43">
        <v>0.15</v>
      </c>
      <c r="I152" s="43">
        <v>12.6</v>
      </c>
      <c r="J152" s="43">
        <v>60</v>
      </c>
      <c r="K152" s="44" t="s">
        <v>76</v>
      </c>
      <c r="L152" s="43">
        <v>1.8</v>
      </c>
    </row>
    <row r="153" spans="1:12" ht="15" x14ac:dyDescent="0.25">
      <c r="A153" s="23"/>
      <c r="B153" s="15"/>
      <c r="C153" s="11"/>
      <c r="D153" s="7" t="s">
        <v>32</v>
      </c>
      <c r="E153" s="42" t="s">
        <v>123</v>
      </c>
      <c r="F153" s="43">
        <v>30</v>
      </c>
      <c r="G153" s="43">
        <v>2.04</v>
      </c>
      <c r="H153" s="43">
        <v>0.27</v>
      </c>
      <c r="I153" s="43">
        <v>12.6</v>
      </c>
      <c r="J153" s="43">
        <v>64.2</v>
      </c>
      <c r="K153" s="44" t="s">
        <v>76</v>
      </c>
      <c r="L153" s="43">
        <v>3.6</v>
      </c>
    </row>
    <row r="154" spans="1:12" ht="15" x14ac:dyDescent="0.25">
      <c r="A154" s="23"/>
      <c r="B154" s="15"/>
      <c r="C154" s="11"/>
      <c r="D154" s="6"/>
      <c r="E154" s="42" t="s">
        <v>62</v>
      </c>
      <c r="F154" s="43">
        <v>40</v>
      </c>
      <c r="G154" s="43">
        <v>1.4</v>
      </c>
      <c r="H154" s="43">
        <v>3</v>
      </c>
      <c r="I154" s="43">
        <v>2.8</v>
      </c>
      <c r="J154" s="43">
        <v>47.6</v>
      </c>
      <c r="K154" s="44" t="s">
        <v>82</v>
      </c>
      <c r="L154" s="43">
        <v>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65">SUM(G147:G155)</f>
        <v>31.36</v>
      </c>
      <c r="H156" s="19">
        <f t="shared" si="65"/>
        <v>34.349999999999994</v>
      </c>
      <c r="I156" s="19">
        <f t="shared" si="65"/>
        <v>102.37999999999998</v>
      </c>
      <c r="J156" s="19">
        <f t="shared" si="65"/>
        <v>852.05000000000007</v>
      </c>
      <c r="K156" s="25"/>
      <c r="L156" s="19">
        <f t="shared" ref="L156" si="66">SUM(L147:L155)</f>
        <v>94.999999999999986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1350</v>
      </c>
      <c r="G157" s="32">
        <f t="shared" ref="G157" si="67">G146+G156</f>
        <v>46.66</v>
      </c>
      <c r="H157" s="32">
        <f t="shared" ref="H157" si="68">H146+H156</f>
        <v>48.709999999999994</v>
      </c>
      <c r="I157" s="32">
        <f t="shared" ref="I157" si="69">I146+I156</f>
        <v>189.72999999999996</v>
      </c>
      <c r="J157" s="32">
        <f t="shared" ref="J157:L157" si="70">J146+J156</f>
        <v>1393.93</v>
      </c>
      <c r="K157" s="32"/>
      <c r="L157" s="32">
        <f t="shared" si="70"/>
        <v>129.25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121</v>
      </c>
      <c r="F158" s="40">
        <v>200</v>
      </c>
      <c r="G158" s="40">
        <v>8.1999999999999993</v>
      </c>
      <c r="H158" s="40">
        <v>9.1999999999999993</v>
      </c>
      <c r="I158" s="40">
        <v>38.6</v>
      </c>
      <c r="J158" s="40">
        <v>270.3</v>
      </c>
      <c r="K158" s="41" t="s">
        <v>122</v>
      </c>
      <c r="L158" s="40">
        <v>17</v>
      </c>
    </row>
    <row r="159" spans="1:12" ht="15" x14ac:dyDescent="0.25">
      <c r="A159" s="23"/>
      <c r="B159" s="15"/>
      <c r="C159" s="11"/>
      <c r="D159" s="6"/>
      <c r="E159" s="42" t="s">
        <v>119</v>
      </c>
      <c r="F159" s="43">
        <v>50</v>
      </c>
      <c r="G159" s="43">
        <v>4.9000000000000004</v>
      </c>
      <c r="H159" s="43">
        <v>11.55</v>
      </c>
      <c r="I159" s="43">
        <v>17.100000000000001</v>
      </c>
      <c r="J159" s="43">
        <v>193</v>
      </c>
      <c r="K159" s="44">
        <v>1</v>
      </c>
      <c r="L159" s="43">
        <v>15.5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1.6</v>
      </c>
      <c r="H160" s="43">
        <v>1.1000000000000001</v>
      </c>
      <c r="I160" s="43">
        <v>8.6</v>
      </c>
      <c r="J160" s="43">
        <v>50.9</v>
      </c>
      <c r="K160" s="44" t="s">
        <v>93</v>
      </c>
      <c r="L160" s="43">
        <v>1.8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1.8</v>
      </c>
      <c r="H161" s="43">
        <v>0.15</v>
      </c>
      <c r="I161" s="43">
        <v>12.6</v>
      </c>
      <c r="J161" s="43">
        <v>60</v>
      </c>
      <c r="K161" s="44" t="s">
        <v>76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123</v>
      </c>
      <c r="F163" s="43">
        <v>20</v>
      </c>
      <c r="G163" s="43">
        <v>1.36</v>
      </c>
      <c r="H163" s="43">
        <v>0.18</v>
      </c>
      <c r="I163" s="43">
        <v>8.4</v>
      </c>
      <c r="J163" s="43">
        <v>42.8</v>
      </c>
      <c r="K163" s="44" t="s">
        <v>76</v>
      </c>
      <c r="L163" s="43">
        <v>2.25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1">SUM(G158:G164)</f>
        <v>17.86</v>
      </c>
      <c r="H165" s="19">
        <f t="shared" si="71"/>
        <v>22.18</v>
      </c>
      <c r="I165" s="19">
        <f t="shared" si="71"/>
        <v>85.3</v>
      </c>
      <c r="J165" s="19">
        <f t="shared" si="71"/>
        <v>617</v>
      </c>
      <c r="K165" s="25"/>
      <c r="L165" s="19">
        <f t="shared" ref="L165" si="72">SUM(L158:L164)</f>
        <v>38.349999999999994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60</v>
      </c>
      <c r="G166" s="43">
        <v>1</v>
      </c>
      <c r="H166" s="43">
        <v>6.1</v>
      </c>
      <c r="I166" s="43">
        <v>5.8</v>
      </c>
      <c r="J166" s="43">
        <v>81.5</v>
      </c>
      <c r="K166" s="44" t="s">
        <v>87</v>
      </c>
      <c r="L166" s="43">
        <v>17</v>
      </c>
    </row>
    <row r="167" spans="1:12" ht="15" x14ac:dyDescent="0.25">
      <c r="A167" s="23"/>
      <c r="B167" s="15"/>
      <c r="C167" s="11"/>
      <c r="D167" s="7" t="s">
        <v>27</v>
      </c>
      <c r="E167" s="42" t="s">
        <v>127</v>
      </c>
      <c r="F167" s="43">
        <v>200</v>
      </c>
      <c r="G167" s="43">
        <v>8.64</v>
      </c>
      <c r="H167" s="43">
        <v>6.06</v>
      </c>
      <c r="I167" s="43">
        <v>13.92</v>
      </c>
      <c r="J167" s="43">
        <v>144.82</v>
      </c>
      <c r="K167" s="44" t="s">
        <v>107</v>
      </c>
      <c r="L167" s="43">
        <v>17</v>
      </c>
    </row>
    <row r="168" spans="1:12" ht="15" x14ac:dyDescent="0.25">
      <c r="A168" s="23"/>
      <c r="B168" s="15"/>
      <c r="C168" s="11"/>
      <c r="D168" s="7" t="s">
        <v>28</v>
      </c>
      <c r="E168" s="42" t="s">
        <v>60</v>
      </c>
      <c r="F168" s="43">
        <v>100</v>
      </c>
      <c r="G168" s="43">
        <v>12.8</v>
      </c>
      <c r="H168" s="43">
        <v>4.0999999999999996</v>
      </c>
      <c r="I168" s="43">
        <v>6.1</v>
      </c>
      <c r="J168" s="43">
        <v>112.3</v>
      </c>
      <c r="K168" s="44" t="s">
        <v>108</v>
      </c>
      <c r="L168" s="43">
        <v>30</v>
      </c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200</v>
      </c>
      <c r="G169" s="43">
        <v>4.8</v>
      </c>
      <c r="H169" s="43">
        <v>6.4</v>
      </c>
      <c r="I169" s="43">
        <v>48.53</v>
      </c>
      <c r="J169" s="43">
        <v>271.33</v>
      </c>
      <c r="K169" s="44" t="s">
        <v>109</v>
      </c>
      <c r="L169" s="43">
        <v>13.6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94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1.8</v>
      </c>
      <c r="H171" s="43">
        <v>0.15</v>
      </c>
      <c r="I171" s="43">
        <v>12.6</v>
      </c>
      <c r="J171" s="43">
        <v>60</v>
      </c>
      <c r="K171" s="44" t="s">
        <v>76</v>
      </c>
      <c r="L171" s="43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123</v>
      </c>
      <c r="F172" s="43">
        <v>30</v>
      </c>
      <c r="G172" s="43">
        <v>2.04</v>
      </c>
      <c r="H172" s="43">
        <v>0.27</v>
      </c>
      <c r="I172" s="43">
        <v>12.6</v>
      </c>
      <c r="J172" s="43">
        <v>64.2</v>
      </c>
      <c r="K172" s="44" t="s">
        <v>76</v>
      </c>
      <c r="L172" s="43">
        <v>3.6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73">SUM(G166:G174)</f>
        <v>31.580000000000002</v>
      </c>
      <c r="H175" s="19">
        <f t="shared" si="73"/>
        <v>23.079999999999995</v>
      </c>
      <c r="I175" s="19">
        <f t="shared" si="73"/>
        <v>119.34999999999998</v>
      </c>
      <c r="J175" s="19">
        <f t="shared" si="73"/>
        <v>815.15000000000009</v>
      </c>
      <c r="K175" s="25"/>
      <c r="L175" s="19">
        <f t="shared" ref="L175" si="74">SUM(L166:L174)</f>
        <v>94.999999999999986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1320</v>
      </c>
      <c r="G176" s="32">
        <f t="shared" ref="G176" si="75">G165+G175</f>
        <v>49.44</v>
      </c>
      <c r="H176" s="32">
        <f t="shared" ref="H176" si="76">H165+H175</f>
        <v>45.259999999999991</v>
      </c>
      <c r="I176" s="32">
        <f t="shared" ref="I176" si="77">I165+I175</f>
        <v>204.64999999999998</v>
      </c>
      <c r="J176" s="32">
        <f t="shared" ref="J176:L176" si="78">J165+J175</f>
        <v>1432.15</v>
      </c>
      <c r="K176" s="32"/>
      <c r="L176" s="32">
        <f t="shared" si="78"/>
        <v>133.34999999999997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116</v>
      </c>
      <c r="F177" s="40">
        <v>200</v>
      </c>
      <c r="G177" s="40">
        <v>5</v>
      </c>
      <c r="H177" s="40">
        <v>5.8</v>
      </c>
      <c r="I177" s="40">
        <v>24.1</v>
      </c>
      <c r="J177" s="40">
        <v>168.9</v>
      </c>
      <c r="K177" s="41" t="s">
        <v>117</v>
      </c>
      <c r="L177" s="40">
        <v>17</v>
      </c>
    </row>
    <row r="178" spans="1:12" ht="15" x14ac:dyDescent="0.25">
      <c r="A178" s="23"/>
      <c r="B178" s="15"/>
      <c r="C178" s="11"/>
      <c r="D178" s="6"/>
      <c r="E178" s="42" t="s">
        <v>120</v>
      </c>
      <c r="F178" s="43">
        <v>50</v>
      </c>
      <c r="G178" s="43">
        <v>4</v>
      </c>
      <c r="H178" s="43">
        <v>16.7</v>
      </c>
      <c r="I178" s="43">
        <v>23.8</v>
      </c>
      <c r="J178" s="43">
        <v>264</v>
      </c>
      <c r="K178" s="44">
        <v>2</v>
      </c>
      <c r="L178" s="43">
        <v>12.45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96</v>
      </c>
      <c r="L179" s="43">
        <v>1.8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1.8</v>
      </c>
      <c r="H180" s="43">
        <v>0.15</v>
      </c>
      <c r="I180" s="43">
        <v>12.6</v>
      </c>
      <c r="J180" s="43">
        <v>60</v>
      </c>
      <c r="K180" s="44" t="s">
        <v>76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123</v>
      </c>
      <c r="F182" s="43">
        <v>20</v>
      </c>
      <c r="G182" s="43">
        <v>1.36</v>
      </c>
      <c r="H182" s="43">
        <v>0.18</v>
      </c>
      <c r="I182" s="43">
        <v>8.4</v>
      </c>
      <c r="J182" s="43">
        <v>42.8</v>
      </c>
      <c r="K182" s="44" t="s">
        <v>76</v>
      </c>
      <c r="L182" s="43">
        <v>2.25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9">SUM(G177:G183)</f>
        <v>16.060000000000002</v>
      </c>
      <c r="H184" s="19">
        <f t="shared" si="79"/>
        <v>25.729999999999997</v>
      </c>
      <c r="I184" s="19">
        <f t="shared" si="79"/>
        <v>80.100000000000009</v>
      </c>
      <c r="J184" s="19">
        <f t="shared" si="79"/>
        <v>621.69999999999993</v>
      </c>
      <c r="K184" s="25"/>
      <c r="L184" s="19">
        <f t="shared" ref="L184" si="80">SUM(L177:L183)</f>
        <v>35.299999999999997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60</v>
      </c>
      <c r="G185" s="43">
        <v>0.8</v>
      </c>
      <c r="H185" s="43">
        <v>2.7</v>
      </c>
      <c r="I185" s="43">
        <v>4.5999999999999996</v>
      </c>
      <c r="J185" s="43">
        <v>45.6</v>
      </c>
      <c r="K185" s="44" t="s">
        <v>86</v>
      </c>
      <c r="L185" s="43">
        <v>17</v>
      </c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6.7</v>
      </c>
      <c r="H186" s="43">
        <v>4.5999999999999996</v>
      </c>
      <c r="I186" s="43">
        <v>16.3</v>
      </c>
      <c r="J186" s="43">
        <v>133.1</v>
      </c>
      <c r="K186" s="44" t="s">
        <v>101</v>
      </c>
      <c r="L186" s="43">
        <v>17</v>
      </c>
    </row>
    <row r="187" spans="1:12" ht="15" x14ac:dyDescent="0.25">
      <c r="A187" s="23"/>
      <c r="B187" s="15"/>
      <c r="C187" s="11"/>
      <c r="D187" s="7" t="s">
        <v>28</v>
      </c>
      <c r="E187" s="42" t="s">
        <v>49</v>
      </c>
      <c r="F187" s="43">
        <v>120</v>
      </c>
      <c r="G187" s="43">
        <v>20.399999999999999</v>
      </c>
      <c r="H187" s="43">
        <v>19.8</v>
      </c>
      <c r="I187" s="43">
        <v>4.6500000000000004</v>
      </c>
      <c r="J187" s="43">
        <v>278.55</v>
      </c>
      <c r="K187" s="44" t="s">
        <v>111</v>
      </c>
      <c r="L187" s="43">
        <v>30</v>
      </c>
    </row>
    <row r="188" spans="1:12" ht="15" x14ac:dyDescent="0.25">
      <c r="A188" s="23"/>
      <c r="B188" s="15"/>
      <c r="C188" s="11"/>
      <c r="D188" s="7" t="s">
        <v>29</v>
      </c>
      <c r="E188" s="42" t="s">
        <v>124</v>
      </c>
      <c r="F188" s="43">
        <v>200</v>
      </c>
      <c r="G188" s="43">
        <v>4.2699999999999996</v>
      </c>
      <c r="H188" s="43">
        <v>6.93</v>
      </c>
      <c r="I188" s="43">
        <v>26.4</v>
      </c>
      <c r="J188" s="43">
        <v>185.87</v>
      </c>
      <c r="K188" s="44" t="s">
        <v>125</v>
      </c>
      <c r="L188" s="43">
        <v>13.6</v>
      </c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0.5</v>
      </c>
      <c r="H189" s="43">
        <v>0.2</v>
      </c>
      <c r="I189" s="43">
        <v>19.399999999999999</v>
      </c>
      <c r="J189" s="43">
        <v>81.3</v>
      </c>
      <c r="K189" s="44" t="s">
        <v>95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1.8</v>
      </c>
      <c r="H190" s="43">
        <v>0.15</v>
      </c>
      <c r="I190" s="43">
        <v>12.6</v>
      </c>
      <c r="J190" s="43">
        <v>60</v>
      </c>
      <c r="K190" s="44" t="s">
        <v>76</v>
      </c>
      <c r="L190" s="43">
        <v>1.8</v>
      </c>
    </row>
    <row r="191" spans="1:12" ht="15" x14ac:dyDescent="0.25">
      <c r="A191" s="23"/>
      <c r="B191" s="15"/>
      <c r="C191" s="11"/>
      <c r="D191" s="7" t="s">
        <v>32</v>
      </c>
      <c r="E191" s="42" t="s">
        <v>123</v>
      </c>
      <c r="F191" s="43">
        <v>30</v>
      </c>
      <c r="G191" s="43">
        <v>2.04</v>
      </c>
      <c r="H191" s="43">
        <v>0.27</v>
      </c>
      <c r="I191" s="43">
        <v>12.6</v>
      </c>
      <c r="J191" s="43">
        <v>64.2</v>
      </c>
      <c r="K191" s="44" t="s">
        <v>76</v>
      </c>
      <c r="L191" s="43">
        <v>3.6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1">SUM(G185:G193)</f>
        <v>36.51</v>
      </c>
      <c r="H194" s="19">
        <f t="shared" si="81"/>
        <v>34.650000000000006</v>
      </c>
      <c r="I194" s="19">
        <f t="shared" si="81"/>
        <v>96.549999999999983</v>
      </c>
      <c r="J194" s="19">
        <f t="shared" si="81"/>
        <v>848.62</v>
      </c>
      <c r="K194" s="25"/>
      <c r="L194" s="19">
        <f t="shared" ref="L194" si="82">SUM(L185:L193)</f>
        <v>94.999999999999986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1340</v>
      </c>
      <c r="G195" s="32">
        <f t="shared" ref="G195" si="83">G184+G194</f>
        <v>52.57</v>
      </c>
      <c r="H195" s="32">
        <f t="shared" ref="H195" si="84">H184+H194</f>
        <v>60.38</v>
      </c>
      <c r="I195" s="32">
        <f t="shared" ref="I195" si="85">I184+I194</f>
        <v>176.64999999999998</v>
      </c>
      <c r="J195" s="32">
        <f t="shared" ref="J195:L195" si="86">J184+J194</f>
        <v>1470.32</v>
      </c>
      <c r="K195" s="32"/>
      <c r="L195" s="32">
        <f t="shared" si="86"/>
        <v>130.29999999999998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1345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51.326999999999998</v>
      </c>
      <c r="H196" s="34">
        <f t="shared" si="87"/>
        <v>49.888999999999996</v>
      </c>
      <c r="I196" s="34">
        <f t="shared" si="87"/>
        <v>186.15600000000001</v>
      </c>
      <c r="J196" s="34">
        <f t="shared" si="87"/>
        <v>1411.7909999999999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130.66999999999999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2023-11-28T03:59:34Z</cp:lastPrinted>
  <dcterms:created xsi:type="dcterms:W3CDTF">2022-05-16T14:23:56Z</dcterms:created>
  <dcterms:modified xsi:type="dcterms:W3CDTF">2023-11-30T13:51:06Z</dcterms:modified>
</cp:coreProperties>
</file>