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6536" windowHeight="943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H24" s="1"/>
  <c r="G13"/>
  <c r="G24" s="1"/>
  <c r="F13"/>
  <c r="F24" s="1"/>
  <c r="L196" l="1"/>
  <c r="I43"/>
  <c r="G81"/>
  <c r="J100"/>
  <c r="H138"/>
  <c r="F176"/>
  <c r="I195"/>
  <c r="H43"/>
  <c r="G62"/>
  <c r="F81"/>
  <c r="J81"/>
  <c r="J196" s="1"/>
  <c r="I100"/>
  <c r="H119"/>
  <c r="H196" s="1"/>
  <c r="G138"/>
  <c r="F157"/>
  <c r="J157"/>
  <c r="I176"/>
  <c r="H195"/>
  <c r="H62"/>
  <c r="F100"/>
  <c r="I119"/>
  <c r="G157"/>
  <c r="J176"/>
  <c r="J24"/>
  <c r="I24"/>
  <c r="G43"/>
  <c r="G196" s="1"/>
  <c r="F62"/>
  <c r="F196" s="1"/>
  <c r="J62"/>
  <c r="I81"/>
  <c r="H100"/>
  <c r="G119"/>
  <c r="F138"/>
  <c r="J138"/>
  <c r="I157"/>
  <c r="H176"/>
  <c r="I196"/>
</calcChain>
</file>

<file path=xl/sharedStrings.xml><?xml version="1.0" encoding="utf-8"?>
<sst xmlns="http://schemas.openxmlformats.org/spreadsheetml/2006/main" count="245" uniqueCount="81">
  <si>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</si>
  <si>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</si>
  <si>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</si>
  <si>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</si>
  <si>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</si>
  <si>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</si>
  <si>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</si>
  <si>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</si>
  <si>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</si>
  <si>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</si>
  <si>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</si>
  <si>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</si>
  <si>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</si>
  <si>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</si>
  <si>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</si>
  <si>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</si>
  <si>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</si>
  <si>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</si>
  <si>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</si>
  <si>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</si>
  <si>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</si>
  <si>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</si>
  <si>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</si>
  <si>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</si>
  <si>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</si>
  <si>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</si>
  <si>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</si>
  <si>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</si>
  <si>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</si>
  <si>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</si>
  <si>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</si>
  <si>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</si>
  <si>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</si>
  <si>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</si>
  <si>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</si>
  <si>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</si>
  <si>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</si>
  <si>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</si>
  <si>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</si>
  <si>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</si>
  <si>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Лось Л.Л.</t>
  </si>
  <si>
    <t>МБОУ Клетнянская СОШ №2 им.Героя Советского Союза Н.В.Можаева</t>
  </si>
  <si>
    <t xml:space="preserve">Каша рисовая (вязкая) на молоке </t>
  </si>
  <si>
    <t>Яйцо вареное</t>
  </si>
  <si>
    <t>Кофейный напиток</t>
  </si>
  <si>
    <t>Хлеб пшеничный</t>
  </si>
  <si>
    <t>Тефтели мясные с соусом</t>
  </si>
  <si>
    <t>Макароны отварные на сливочном масле</t>
  </si>
  <si>
    <t>Компот из сухофруктов</t>
  </si>
  <si>
    <t>Хлеб ржаной/пшеничный</t>
  </si>
  <si>
    <t>20/20</t>
  </si>
  <si>
    <t>Плов из филе курицы/свинины</t>
  </si>
  <si>
    <t>Салат из свежей капусты</t>
  </si>
  <si>
    <t>Чай с сахаром</t>
  </si>
  <si>
    <t>Хлеб ржоной/пшеничный</t>
  </si>
  <si>
    <t>Запеканка из творога с джемом</t>
  </si>
  <si>
    <t>Какао с молоком</t>
  </si>
  <si>
    <t>Котлета мясная</t>
  </si>
  <si>
    <t>Картофельное пюре</t>
  </si>
  <si>
    <t>Йогурт порционный</t>
  </si>
  <si>
    <t>Апельсин</t>
  </si>
  <si>
    <t>Банан</t>
  </si>
  <si>
    <t>Булочка</t>
  </si>
  <si>
    <t>Хлеб ржаной</t>
  </si>
  <si>
    <t>Яблоко</t>
  </si>
  <si>
    <t>Батон</t>
  </si>
  <si>
    <t>Котлета куриная</t>
  </si>
  <si>
    <t>Каша гречневая со сливочным масом</t>
  </si>
  <si>
    <t>Час с сахаром</t>
  </si>
  <si>
    <t xml:space="preserve">Сок фруктовый </t>
  </si>
  <si>
    <t xml:space="preserve">Рыба припущенная </t>
  </si>
  <si>
    <t>Салат из свежей свеклы срастительным маслом</t>
  </si>
  <si>
    <t>Птица отварная</t>
  </si>
  <si>
    <t>Макарон отварной со сливочным маслом</t>
  </si>
  <si>
    <t>Кисель</t>
  </si>
  <si>
    <t>Винегрет овощной на растительном масле</t>
  </si>
  <si>
    <t>Сыр твердых сортов</t>
  </si>
  <si>
    <t>Каша пшенная молочная со сливочным маслом</t>
  </si>
  <si>
    <t>Печенье</t>
  </si>
  <si>
    <t>Гуляш</t>
  </si>
  <si>
    <t>Рис отварной со сливочным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</si>
</sst>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L198" sqref="L19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2.3199999999999998</v>
      </c>
      <c r="H6" s="40">
        <v>4.9000000000000004</v>
      </c>
      <c r="I6" s="40">
        <v>34.17</v>
      </c>
      <c r="J6" s="40">
        <v>205.77</v>
      </c>
      <c r="K6" s="41">
        <v>302</v>
      </c>
      <c r="L6" s="40"/>
    </row>
    <row r="7" spans="1:12" ht="14.4">
      <c r="A7" s="23"/>
      <c r="B7" s="15"/>
      <c r="C7" s="11"/>
      <c r="D7" s="6"/>
      <c r="E7" s="42" t="s">
        <v>43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302</v>
      </c>
      <c r="L7" s="43"/>
    </row>
    <row r="8" spans="1:12" ht="14.4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5.49</v>
      </c>
      <c r="H8" s="43">
        <v>4.99</v>
      </c>
      <c r="I8" s="43">
        <v>22.7</v>
      </c>
      <c r="J8" s="43">
        <v>140.77000000000001</v>
      </c>
      <c r="K8" s="44">
        <v>692</v>
      </c>
      <c r="L8" s="43"/>
    </row>
    <row r="9" spans="1:12" ht="14.4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</v>
      </c>
      <c r="H9" s="43">
        <v>1.4</v>
      </c>
      <c r="I9" s="43">
        <v>14</v>
      </c>
      <c r="J9" s="43">
        <v>76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59</v>
      </c>
      <c r="F11" s="43">
        <v>120</v>
      </c>
      <c r="G11" s="43">
        <v>5.16</v>
      </c>
      <c r="H11" s="43">
        <v>2.4</v>
      </c>
      <c r="I11" s="43">
        <v>7.44</v>
      </c>
      <c r="J11" s="43">
        <v>72</v>
      </c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20.07</v>
      </c>
      <c r="H13" s="19">
        <f t="shared" si="0"/>
        <v>18.29</v>
      </c>
      <c r="I13" s="19">
        <f t="shared" si="0"/>
        <v>78.61</v>
      </c>
      <c r="J13" s="19">
        <f t="shared" si="0"/>
        <v>557.54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1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51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52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2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53"/>
    </row>
    <row r="19" spans="1:12" ht="15" thickBot="1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4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590</v>
      </c>
      <c r="G24" s="32">
        <f t="shared" ref="G24:J24" si="4">G13+G23</f>
        <v>20.07</v>
      </c>
      <c r="H24" s="32">
        <f t="shared" si="4"/>
        <v>18.29</v>
      </c>
      <c r="I24" s="32">
        <f t="shared" si="4"/>
        <v>78.61</v>
      </c>
      <c r="J24" s="32">
        <f t="shared" si="4"/>
        <v>557.54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80</v>
      </c>
      <c r="G25" s="40">
        <v>11.78</v>
      </c>
      <c r="H25" s="40">
        <v>12.91</v>
      </c>
      <c r="I25" s="40">
        <v>14.9</v>
      </c>
      <c r="J25" s="40">
        <v>223</v>
      </c>
      <c r="K25" s="41">
        <v>463</v>
      </c>
      <c r="L25" s="51"/>
    </row>
    <row r="26" spans="1:12" ht="14.4">
      <c r="A26" s="14"/>
      <c r="B26" s="15"/>
      <c r="C26" s="11"/>
      <c r="D26" s="6"/>
      <c r="E26" s="42" t="s">
        <v>47</v>
      </c>
      <c r="F26" s="43">
        <v>180</v>
      </c>
      <c r="G26" s="43">
        <v>7.8</v>
      </c>
      <c r="H26" s="43">
        <v>0.84</v>
      </c>
      <c r="I26" s="43">
        <v>49.68</v>
      </c>
      <c r="J26" s="43">
        <v>237.6</v>
      </c>
      <c r="K26" s="44">
        <v>332</v>
      </c>
      <c r="L26" s="51"/>
    </row>
    <row r="27" spans="1:12" ht="14.4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0.81</v>
      </c>
      <c r="H27" s="43">
        <v>1.2E-2</v>
      </c>
      <c r="I27" s="43">
        <v>31.13</v>
      </c>
      <c r="J27" s="43">
        <v>127.63</v>
      </c>
      <c r="K27" s="44">
        <v>639</v>
      </c>
      <c r="L27" s="52"/>
    </row>
    <row r="28" spans="1:12" ht="14.4">
      <c r="A28" s="14"/>
      <c r="B28" s="15"/>
      <c r="C28" s="11"/>
      <c r="D28" s="7" t="s">
        <v>23</v>
      </c>
      <c r="E28" s="42" t="s">
        <v>49</v>
      </c>
      <c r="F28" s="43" t="s">
        <v>50</v>
      </c>
      <c r="G28" s="43">
        <v>2.6</v>
      </c>
      <c r="H28" s="43">
        <v>1.19</v>
      </c>
      <c r="I28" s="43">
        <v>17.46</v>
      </c>
      <c r="J28" s="43">
        <v>91.32</v>
      </c>
      <c r="K28" s="44"/>
      <c r="L28" s="52"/>
    </row>
    <row r="29" spans="1:12" ht="14.4">
      <c r="A29" s="14"/>
      <c r="B29" s="15"/>
      <c r="C29" s="11"/>
      <c r="D29" s="7" t="s">
        <v>24</v>
      </c>
      <c r="E29" s="42" t="s">
        <v>60</v>
      </c>
      <c r="F29" s="43">
        <v>150</v>
      </c>
      <c r="G29" s="43">
        <v>1.35</v>
      </c>
      <c r="H29" s="43">
        <v>0.3</v>
      </c>
      <c r="I29" s="43">
        <v>12.15</v>
      </c>
      <c r="J29" s="43">
        <v>56.7</v>
      </c>
      <c r="K29" s="44"/>
      <c r="L29" s="53"/>
    </row>
    <row r="30" spans="1:12" ht="15" thickBo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54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24.34</v>
      </c>
      <c r="H32" s="19">
        <f t="shared" ref="H32" si="7">SUM(H25:H31)</f>
        <v>15.252000000000001</v>
      </c>
      <c r="I32" s="19">
        <f t="shared" ref="I32" si="8">SUM(I25:I31)</f>
        <v>125.32</v>
      </c>
      <c r="J32" s="19">
        <f t="shared" ref="J32:L32" si="9">SUM(J25:J31)</f>
        <v>736.25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610</v>
      </c>
      <c r="G43" s="32">
        <f t="shared" ref="G43" si="14">G32+G42</f>
        <v>24.34</v>
      </c>
      <c r="H43" s="32">
        <f t="shared" ref="H43" si="15">H32+H42</f>
        <v>15.252000000000001</v>
      </c>
      <c r="I43" s="32">
        <f t="shared" ref="I43" si="16">I32+I42</f>
        <v>125.32</v>
      </c>
      <c r="J43" s="32">
        <f t="shared" ref="J43:L43" si="17">J32+J42</f>
        <v>736.25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17.8</v>
      </c>
      <c r="H44" s="40">
        <v>13.7</v>
      </c>
      <c r="I44" s="40">
        <v>27.32</v>
      </c>
      <c r="J44" s="40">
        <v>304</v>
      </c>
      <c r="K44" s="41">
        <v>492</v>
      </c>
      <c r="L44" s="40"/>
    </row>
    <row r="45" spans="1:12" ht="14.4">
      <c r="A45" s="23"/>
      <c r="B45" s="15"/>
      <c r="C45" s="11"/>
      <c r="D45" s="6"/>
      <c r="E45" s="42" t="s">
        <v>52</v>
      </c>
      <c r="F45" s="43">
        <v>60</v>
      </c>
      <c r="G45" s="43">
        <v>2.2200000000000002</v>
      </c>
      <c r="H45" s="43">
        <v>5.47</v>
      </c>
      <c r="I45" s="43">
        <v>8.56</v>
      </c>
      <c r="J45" s="43">
        <v>81.38</v>
      </c>
      <c r="K45" s="44">
        <v>43</v>
      </c>
      <c r="L45" s="43"/>
    </row>
    <row r="46" spans="1:12" ht="14.4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13.45</v>
      </c>
      <c r="J46" s="43">
        <v>42.6</v>
      </c>
      <c r="K46" s="44">
        <v>686</v>
      </c>
      <c r="L46" s="43"/>
    </row>
    <row r="47" spans="1:12" ht="14.4">
      <c r="A47" s="23"/>
      <c r="B47" s="15"/>
      <c r="C47" s="11"/>
      <c r="D47" s="7" t="s">
        <v>23</v>
      </c>
      <c r="E47" s="42" t="s">
        <v>54</v>
      </c>
      <c r="F47" s="43" t="s">
        <v>50</v>
      </c>
      <c r="G47" s="43">
        <v>2.6</v>
      </c>
      <c r="H47" s="43">
        <v>1.19</v>
      </c>
      <c r="I47" s="43">
        <v>17.46</v>
      </c>
      <c r="J47" s="43">
        <v>91.32</v>
      </c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61</v>
      </c>
      <c r="F48" s="43">
        <v>150</v>
      </c>
      <c r="G48" s="43">
        <v>2.25</v>
      </c>
      <c r="H48" s="43">
        <v>0.15</v>
      </c>
      <c r="I48" s="43">
        <v>32.700000000000003</v>
      </c>
      <c r="J48" s="43">
        <v>133.5</v>
      </c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24.87</v>
      </c>
      <c r="H51" s="19">
        <f t="shared" ref="H51" si="19">SUM(H44:H50)</f>
        <v>20.509999999999998</v>
      </c>
      <c r="I51" s="19">
        <f t="shared" ref="I51" si="20">SUM(I44:I50)</f>
        <v>99.49</v>
      </c>
      <c r="J51" s="19">
        <f t="shared" ref="J51:L51" si="21">SUM(J44:J50)</f>
        <v>652.79999999999995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560</v>
      </c>
      <c r="G62" s="32">
        <f t="shared" ref="G62" si="26">G51+G61</f>
        <v>24.87</v>
      </c>
      <c r="H62" s="32">
        <f t="shared" ref="H62" si="27">H51+H61</f>
        <v>20.509999999999998</v>
      </c>
      <c r="I62" s="32">
        <f t="shared" ref="I62" si="28">I51+I61</f>
        <v>99.49</v>
      </c>
      <c r="J62" s="32">
        <f t="shared" ref="J62:L62" si="29">J51+J61</f>
        <v>652.79999999999995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29.01</v>
      </c>
      <c r="H63" s="40">
        <v>19.7</v>
      </c>
      <c r="I63" s="40">
        <v>50.11</v>
      </c>
      <c r="J63" s="40">
        <v>504.69</v>
      </c>
      <c r="K63" s="41">
        <v>358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4.5</v>
      </c>
      <c r="H65" s="43">
        <v>3.79</v>
      </c>
      <c r="I65" s="43">
        <v>24.5</v>
      </c>
      <c r="J65" s="43">
        <v>132.82</v>
      </c>
      <c r="K65" s="44">
        <v>693</v>
      </c>
      <c r="L65" s="43"/>
    </row>
    <row r="66" spans="1:12" ht="14.4">
      <c r="A66" s="23"/>
      <c r="B66" s="15"/>
      <c r="C66" s="11"/>
      <c r="D66" s="7" t="s">
        <v>23</v>
      </c>
      <c r="E66" s="42" t="s">
        <v>62</v>
      </c>
      <c r="F66" s="43">
        <v>50</v>
      </c>
      <c r="G66" s="43">
        <v>3.6</v>
      </c>
      <c r="H66" s="43">
        <v>6.2</v>
      </c>
      <c r="I66" s="43">
        <v>19.850000000000001</v>
      </c>
      <c r="J66" s="43">
        <v>149.5</v>
      </c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37.110000000000007</v>
      </c>
      <c r="H70" s="19">
        <f t="shared" ref="H70" si="31">SUM(H63:H69)</f>
        <v>29.689999999999998</v>
      </c>
      <c r="I70" s="19">
        <f t="shared" ref="I70" si="32">SUM(I63:I69)</f>
        <v>94.460000000000008</v>
      </c>
      <c r="J70" s="19">
        <f t="shared" ref="J70:L70" si="33">SUM(J63:J69)</f>
        <v>787.01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450</v>
      </c>
      <c r="G81" s="32">
        <f t="shared" ref="G81" si="38">G70+G80</f>
        <v>37.110000000000007</v>
      </c>
      <c r="H81" s="32">
        <f t="shared" ref="H81" si="39">H70+H80</f>
        <v>29.689999999999998</v>
      </c>
      <c r="I81" s="32">
        <f t="shared" ref="I81" si="40">I70+I80</f>
        <v>94.460000000000008</v>
      </c>
      <c r="J81" s="32">
        <f t="shared" ref="J81:L81" si="41">J70+J80</f>
        <v>787.01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80</v>
      </c>
      <c r="G82" s="40">
        <v>12.27</v>
      </c>
      <c r="H82" s="40">
        <v>14.51</v>
      </c>
      <c r="I82" s="40">
        <v>9.82</v>
      </c>
      <c r="J82" s="40">
        <v>202.88</v>
      </c>
      <c r="K82" s="41">
        <v>454</v>
      </c>
      <c r="L82" s="40"/>
    </row>
    <row r="83" spans="1:12" ht="14.4">
      <c r="A83" s="23"/>
      <c r="B83" s="15"/>
      <c r="C83" s="11"/>
      <c r="D83" s="6"/>
      <c r="E83" s="42" t="s">
        <v>58</v>
      </c>
      <c r="F83" s="43">
        <v>180</v>
      </c>
      <c r="G83" s="43">
        <v>5.16</v>
      </c>
      <c r="H83" s="43">
        <v>7.26</v>
      </c>
      <c r="I83" s="43">
        <v>50.76</v>
      </c>
      <c r="J83" s="43">
        <v>197.04</v>
      </c>
      <c r="K83" s="44">
        <v>520</v>
      </c>
      <c r="L83" s="43"/>
    </row>
    <row r="84" spans="1:12" ht="14.4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</v>
      </c>
      <c r="H84" s="43">
        <v>0</v>
      </c>
      <c r="I84" s="43">
        <v>13.45</v>
      </c>
      <c r="J84" s="43">
        <v>42.6</v>
      </c>
      <c r="K84" s="44">
        <v>6.86</v>
      </c>
      <c r="L84" s="43"/>
    </row>
    <row r="85" spans="1:12" ht="14.4">
      <c r="A85" s="23"/>
      <c r="B85" s="15"/>
      <c r="C85" s="11"/>
      <c r="D85" s="7" t="s">
        <v>23</v>
      </c>
      <c r="E85" s="42" t="s">
        <v>63</v>
      </c>
      <c r="F85" s="43">
        <v>30</v>
      </c>
      <c r="G85" s="43">
        <v>2</v>
      </c>
      <c r="H85" s="43">
        <v>0.4</v>
      </c>
      <c r="I85" s="43">
        <v>12.2</v>
      </c>
      <c r="J85" s="43">
        <v>61</v>
      </c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64</v>
      </c>
      <c r="F86" s="43">
        <v>150</v>
      </c>
      <c r="G86" s="43">
        <v>1.2</v>
      </c>
      <c r="H86" s="43">
        <v>8.25</v>
      </c>
      <c r="I86" s="43">
        <v>6.45</v>
      </c>
      <c r="J86" s="43">
        <v>100.65</v>
      </c>
      <c r="K86" s="44"/>
      <c r="L86" s="43"/>
    </row>
    <row r="87" spans="1:12" ht="14.4">
      <c r="A87" s="23"/>
      <c r="B87" s="15"/>
      <c r="C87" s="11"/>
      <c r="D87" s="6"/>
      <c r="E87" s="42" t="s">
        <v>52</v>
      </c>
      <c r="F87" s="43">
        <v>60</v>
      </c>
      <c r="G87" s="43">
        <v>2.2200000000000002</v>
      </c>
      <c r="H87" s="43">
        <v>5.47</v>
      </c>
      <c r="I87" s="43">
        <v>8.56</v>
      </c>
      <c r="J87" s="43">
        <v>81.38</v>
      </c>
      <c r="K87" s="44">
        <v>43</v>
      </c>
      <c r="L87" s="43"/>
    </row>
    <row r="88" spans="1:12" ht="14.4">
      <c r="A88" s="23"/>
      <c r="B88" s="15"/>
      <c r="C88" s="11"/>
      <c r="D88" s="6"/>
      <c r="E88" s="42" t="s">
        <v>65</v>
      </c>
      <c r="F88" s="43">
        <v>30</v>
      </c>
      <c r="G88" s="43">
        <v>2.2799999999999998</v>
      </c>
      <c r="H88" s="43">
        <v>0.96</v>
      </c>
      <c r="I88" s="43">
        <v>15</v>
      </c>
      <c r="J88" s="43">
        <v>77.760000000000005</v>
      </c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42">SUM(G82:G88)</f>
        <v>25.13</v>
      </c>
      <c r="H89" s="19">
        <f t="shared" ref="H89" si="43">SUM(H82:H88)</f>
        <v>36.85</v>
      </c>
      <c r="I89" s="19">
        <f t="shared" ref="I89" si="44">SUM(I82:I88)</f>
        <v>116.24000000000001</v>
      </c>
      <c r="J89" s="19">
        <f t="shared" ref="J89:L89" si="45">SUM(J82:J88)</f>
        <v>763.31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730</v>
      </c>
      <c r="G100" s="32">
        <f t="shared" ref="G100" si="50">G89+G99</f>
        <v>25.13</v>
      </c>
      <c r="H100" s="32">
        <f t="shared" ref="H100" si="51">H89+H99</f>
        <v>36.85</v>
      </c>
      <c r="I100" s="32">
        <f t="shared" ref="I100" si="52">I89+I99</f>
        <v>116.24000000000001</v>
      </c>
      <c r="J100" s="32">
        <f t="shared" ref="J100:L100" si="53">J89+J99</f>
        <v>763.31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80</v>
      </c>
      <c r="G101" s="40">
        <v>12</v>
      </c>
      <c r="H101" s="40">
        <v>20</v>
      </c>
      <c r="I101" s="40">
        <v>14</v>
      </c>
      <c r="J101" s="40">
        <v>370</v>
      </c>
      <c r="K101" s="41"/>
      <c r="L101" s="40"/>
    </row>
    <row r="102" spans="1:12" ht="14.4">
      <c r="A102" s="23"/>
      <c r="B102" s="15"/>
      <c r="C102" s="11"/>
      <c r="D102" s="6"/>
      <c r="E102" s="42" t="s">
        <v>67</v>
      </c>
      <c r="F102" s="43">
        <v>150</v>
      </c>
      <c r="G102" s="43">
        <v>7.89</v>
      </c>
      <c r="H102" s="43">
        <v>7.02</v>
      </c>
      <c r="I102" s="43">
        <v>36.64</v>
      </c>
      <c r="J102" s="43">
        <v>228.54</v>
      </c>
      <c r="K102" s="44">
        <v>302</v>
      </c>
      <c r="L102" s="43"/>
    </row>
    <row r="103" spans="1:12" ht="14.4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0</v>
      </c>
      <c r="H103" s="43">
        <v>0</v>
      </c>
      <c r="I103" s="43">
        <v>13.45</v>
      </c>
      <c r="J103" s="43">
        <v>42.6</v>
      </c>
      <c r="K103" s="44">
        <v>686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49</v>
      </c>
      <c r="F104" s="43" t="s">
        <v>50</v>
      </c>
      <c r="G104" s="43">
        <v>2.6</v>
      </c>
      <c r="H104" s="43">
        <v>1.19</v>
      </c>
      <c r="I104" s="43">
        <v>17.46</v>
      </c>
      <c r="J104" s="43">
        <v>91.32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69</v>
      </c>
      <c r="F106" s="43">
        <v>200</v>
      </c>
      <c r="G106" s="43">
        <v>2.02</v>
      </c>
      <c r="H106" s="43">
        <v>0.2</v>
      </c>
      <c r="I106" s="43">
        <v>22.4</v>
      </c>
      <c r="J106" s="43">
        <v>92</v>
      </c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24.51</v>
      </c>
      <c r="H108" s="19">
        <f t="shared" si="54"/>
        <v>28.41</v>
      </c>
      <c r="I108" s="19">
        <f t="shared" si="54"/>
        <v>103.95000000000002</v>
      </c>
      <c r="J108" s="19">
        <f t="shared" si="54"/>
        <v>824.46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630</v>
      </c>
      <c r="G119" s="32">
        <f t="shared" ref="G119" si="58">G108+G118</f>
        <v>24.51</v>
      </c>
      <c r="H119" s="32">
        <f t="shared" ref="H119" si="59">H108+H118</f>
        <v>28.41</v>
      </c>
      <c r="I119" s="32">
        <f t="shared" ref="I119" si="60">I108+I118</f>
        <v>103.95000000000002</v>
      </c>
      <c r="J119" s="32">
        <f t="shared" ref="J119:L119" si="61">J108+J118</f>
        <v>824.46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80</v>
      </c>
      <c r="G120" s="40">
        <v>14.03</v>
      </c>
      <c r="H120" s="40">
        <v>1.9</v>
      </c>
      <c r="I120" s="40">
        <v>0.25</v>
      </c>
      <c r="J120" s="40">
        <v>74</v>
      </c>
      <c r="K120" s="41">
        <v>377</v>
      </c>
      <c r="L120" s="40"/>
    </row>
    <row r="121" spans="1:12" ht="14.4">
      <c r="A121" s="14"/>
      <c r="B121" s="15"/>
      <c r="C121" s="11"/>
      <c r="D121" s="6"/>
      <c r="E121" s="42" t="s">
        <v>58</v>
      </c>
      <c r="F121" s="43">
        <v>180</v>
      </c>
      <c r="G121" s="43">
        <v>5.16</v>
      </c>
      <c r="H121" s="43">
        <v>7.26</v>
      </c>
      <c r="I121" s="43">
        <v>50.76</v>
      </c>
      <c r="J121" s="43">
        <v>197.04</v>
      </c>
      <c r="K121" s="44">
        <v>520</v>
      </c>
      <c r="L121" s="43"/>
    </row>
    <row r="122" spans="1:12" ht="14.4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0.81</v>
      </c>
      <c r="H122" s="43">
        <v>1.2E-2</v>
      </c>
      <c r="I122" s="43">
        <v>31.13</v>
      </c>
      <c r="J122" s="43">
        <v>127.63</v>
      </c>
      <c r="K122" s="44">
        <v>639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49</v>
      </c>
      <c r="F123" s="43" t="s">
        <v>50</v>
      </c>
      <c r="G123" s="43">
        <v>2.6</v>
      </c>
      <c r="H123" s="43">
        <v>1.19</v>
      </c>
      <c r="I123" s="43">
        <v>17.46</v>
      </c>
      <c r="J123" s="43">
        <v>91.32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60</v>
      </c>
      <c r="F124" s="43">
        <v>150</v>
      </c>
      <c r="G124" s="43">
        <v>1.35</v>
      </c>
      <c r="H124" s="43">
        <v>0.3</v>
      </c>
      <c r="I124" s="43">
        <v>12.15</v>
      </c>
      <c r="J124" s="43">
        <v>56.7</v>
      </c>
      <c r="K124" s="44"/>
      <c r="L124" s="43"/>
    </row>
    <row r="125" spans="1:12" ht="14.4">
      <c r="A125" s="14"/>
      <c r="B125" s="15"/>
      <c r="C125" s="11"/>
      <c r="D125" s="6"/>
      <c r="E125" s="42" t="s">
        <v>71</v>
      </c>
      <c r="F125" s="43">
        <v>60</v>
      </c>
      <c r="G125" s="43">
        <v>0.78</v>
      </c>
      <c r="H125" s="43">
        <v>5.99</v>
      </c>
      <c r="I125" s="43">
        <v>4.59</v>
      </c>
      <c r="J125" s="43">
        <v>75.86</v>
      </c>
      <c r="K125" s="44">
        <v>26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24.73</v>
      </c>
      <c r="H127" s="19">
        <f t="shared" si="62"/>
        <v>16.652000000000001</v>
      </c>
      <c r="I127" s="19">
        <f t="shared" si="62"/>
        <v>116.34</v>
      </c>
      <c r="J127" s="19">
        <f t="shared" si="62"/>
        <v>622.54999999999995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670</v>
      </c>
      <c r="G138" s="32">
        <f t="shared" ref="G138" si="66">G127+G137</f>
        <v>24.73</v>
      </c>
      <c r="H138" s="32">
        <f t="shared" ref="H138" si="67">H127+H137</f>
        <v>16.652000000000001</v>
      </c>
      <c r="I138" s="32">
        <f t="shared" ref="I138" si="68">I127+I137</f>
        <v>116.34</v>
      </c>
      <c r="J138" s="32">
        <f t="shared" ref="J138:L138" si="69">J127+J137</f>
        <v>622.54999999999995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80</v>
      </c>
      <c r="G139" s="40">
        <v>12.96</v>
      </c>
      <c r="H139" s="40">
        <v>11.68</v>
      </c>
      <c r="I139" s="40">
        <v>0</v>
      </c>
      <c r="J139" s="40">
        <v>156.96</v>
      </c>
      <c r="K139" s="41">
        <v>487</v>
      </c>
      <c r="L139" s="40"/>
    </row>
    <row r="140" spans="1:12" ht="14.4">
      <c r="A140" s="23"/>
      <c r="B140" s="15"/>
      <c r="C140" s="11"/>
      <c r="D140" s="6"/>
      <c r="E140" s="42" t="s">
        <v>73</v>
      </c>
      <c r="F140" s="43">
        <v>180</v>
      </c>
      <c r="G140" s="43">
        <v>7.8</v>
      </c>
      <c r="H140" s="43">
        <v>0.84</v>
      </c>
      <c r="I140" s="43">
        <v>49.88</v>
      </c>
      <c r="J140" s="43">
        <v>237.6</v>
      </c>
      <c r="K140" s="44">
        <v>332</v>
      </c>
      <c r="L140" s="43"/>
    </row>
    <row r="141" spans="1:12" ht="14.4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1.36</v>
      </c>
      <c r="H141" s="43">
        <v>0</v>
      </c>
      <c r="I141" s="43">
        <v>29.02</v>
      </c>
      <c r="J141" s="43">
        <v>121.52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49</v>
      </c>
      <c r="F142" s="43" t="s">
        <v>50</v>
      </c>
      <c r="G142" s="43">
        <v>2.6</v>
      </c>
      <c r="H142" s="43">
        <v>1.19</v>
      </c>
      <c r="I142" s="43">
        <v>17.46</v>
      </c>
      <c r="J142" s="43">
        <v>91.32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75</v>
      </c>
      <c r="F144" s="43">
        <v>60</v>
      </c>
      <c r="G144" s="43">
        <v>0.94</v>
      </c>
      <c r="H144" s="43">
        <v>6.1</v>
      </c>
      <c r="I144" s="43">
        <v>4.0199999999999996</v>
      </c>
      <c r="J144" s="43">
        <v>77.53</v>
      </c>
      <c r="K144" s="44">
        <v>48</v>
      </c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25.660000000000004</v>
      </c>
      <c r="H146" s="19">
        <f t="shared" si="70"/>
        <v>19.809999999999999</v>
      </c>
      <c r="I146" s="19">
        <f t="shared" si="70"/>
        <v>100.38000000000001</v>
      </c>
      <c r="J146" s="19">
        <f t="shared" si="70"/>
        <v>684.93000000000006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520</v>
      </c>
      <c r="G157" s="32">
        <f t="shared" ref="G157" si="74">G146+G156</f>
        <v>25.660000000000004</v>
      </c>
      <c r="H157" s="32">
        <f t="shared" ref="H157" si="75">H146+H156</f>
        <v>19.809999999999999</v>
      </c>
      <c r="I157" s="32">
        <f t="shared" ref="I157" si="76">I146+I156</f>
        <v>100.38000000000001</v>
      </c>
      <c r="J157" s="32">
        <f t="shared" ref="J157:L157" si="77">J146+J156</f>
        <v>684.93000000000006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200</v>
      </c>
      <c r="G158" s="40">
        <v>8.48</v>
      </c>
      <c r="H158" s="40">
        <v>3.06</v>
      </c>
      <c r="I158" s="40">
        <v>51.12</v>
      </c>
      <c r="J158" s="40">
        <v>272.86</v>
      </c>
      <c r="K158" s="41">
        <v>246</v>
      </c>
      <c r="L158" s="40"/>
    </row>
    <row r="159" spans="1:12" ht="14.4">
      <c r="A159" s="23"/>
      <c r="B159" s="15"/>
      <c r="C159" s="11"/>
      <c r="D159" s="6"/>
      <c r="E159" s="42" t="s">
        <v>76</v>
      </c>
      <c r="F159" s="43">
        <v>30</v>
      </c>
      <c r="G159" s="43">
        <v>6.34</v>
      </c>
      <c r="H159" s="43">
        <v>7.06</v>
      </c>
      <c r="I159" s="43">
        <v>0.9</v>
      </c>
      <c r="J159" s="43">
        <v>90.73</v>
      </c>
      <c r="K159" s="44">
        <v>3</v>
      </c>
      <c r="L159" s="43"/>
    </row>
    <row r="160" spans="1:12" ht="14.4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5.49</v>
      </c>
      <c r="H160" s="43">
        <v>4.99</v>
      </c>
      <c r="I160" s="43">
        <v>22.7</v>
      </c>
      <c r="J160" s="43">
        <v>140.77000000000001</v>
      </c>
      <c r="K160" s="44">
        <v>692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</v>
      </c>
      <c r="H161" s="43">
        <v>1.4</v>
      </c>
      <c r="I161" s="43">
        <v>14</v>
      </c>
      <c r="J161" s="43">
        <v>76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78</v>
      </c>
      <c r="F163" s="43">
        <v>30</v>
      </c>
      <c r="G163" s="43">
        <v>1.86</v>
      </c>
      <c r="H163" s="43">
        <v>5.53</v>
      </c>
      <c r="I163" s="43">
        <v>16.71</v>
      </c>
      <c r="J163" s="43">
        <v>122.44</v>
      </c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24.17</v>
      </c>
      <c r="H165" s="19">
        <f t="shared" si="78"/>
        <v>22.04</v>
      </c>
      <c r="I165" s="19">
        <f t="shared" si="78"/>
        <v>105.43</v>
      </c>
      <c r="J165" s="19">
        <f t="shared" si="78"/>
        <v>702.8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490</v>
      </c>
      <c r="G176" s="32">
        <f t="shared" ref="G176" si="82">G165+G175</f>
        <v>24.17</v>
      </c>
      <c r="H176" s="32">
        <f t="shared" ref="H176" si="83">H165+H175</f>
        <v>22.04</v>
      </c>
      <c r="I176" s="32">
        <f t="shared" ref="I176" si="84">I165+I175</f>
        <v>105.43</v>
      </c>
      <c r="J176" s="32">
        <f t="shared" ref="J176:L176" si="85">J165+J175</f>
        <v>702.8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80</v>
      </c>
      <c r="G177" s="40">
        <v>13.8</v>
      </c>
      <c r="H177" s="40">
        <v>1.51</v>
      </c>
      <c r="I177" s="40">
        <v>2.65</v>
      </c>
      <c r="J177" s="40">
        <v>79.72</v>
      </c>
      <c r="K177" s="41">
        <v>437</v>
      </c>
      <c r="L177" s="40"/>
    </row>
    <row r="178" spans="1:12" ht="14.4">
      <c r="A178" s="23"/>
      <c r="B178" s="15"/>
      <c r="C178" s="11"/>
      <c r="D178" s="6"/>
      <c r="E178" s="42" t="s">
        <v>80</v>
      </c>
      <c r="F178" s="43">
        <v>180</v>
      </c>
      <c r="G178" s="43">
        <v>5.16</v>
      </c>
      <c r="H178" s="43">
        <v>1.31</v>
      </c>
      <c r="I178" s="43">
        <v>50.79</v>
      </c>
      <c r="J178" s="43">
        <v>226.02</v>
      </c>
      <c r="K178" s="44">
        <v>246</v>
      </c>
      <c r="L178" s="43"/>
    </row>
    <row r="179" spans="1:12" ht="14.4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</v>
      </c>
      <c r="H179" s="43">
        <v>0</v>
      </c>
      <c r="I179" s="43">
        <v>13.45</v>
      </c>
      <c r="J179" s="43">
        <v>42.6</v>
      </c>
      <c r="K179" s="44">
        <v>686</v>
      </c>
      <c r="L179" s="43"/>
    </row>
    <row r="180" spans="1:12" ht="14.4">
      <c r="A180" s="23"/>
      <c r="B180" s="15"/>
      <c r="C180" s="11"/>
      <c r="D180" s="7" t="s">
        <v>23</v>
      </c>
      <c r="E180" s="42" t="s">
        <v>63</v>
      </c>
      <c r="F180" s="43">
        <v>30</v>
      </c>
      <c r="G180" s="43">
        <v>2</v>
      </c>
      <c r="H180" s="43">
        <v>0.4</v>
      </c>
      <c r="I180" s="43">
        <v>12.2</v>
      </c>
      <c r="J180" s="43">
        <v>61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64</v>
      </c>
      <c r="F181" s="43">
        <v>150</v>
      </c>
      <c r="G181" s="43">
        <v>1.2</v>
      </c>
      <c r="H181" s="43">
        <v>8.25</v>
      </c>
      <c r="I181" s="43">
        <v>6.45</v>
      </c>
      <c r="J181" s="43">
        <v>100.65</v>
      </c>
      <c r="K181" s="44"/>
      <c r="L181" s="43"/>
    </row>
    <row r="182" spans="1:12" ht="14.4">
      <c r="A182" s="23"/>
      <c r="B182" s="15"/>
      <c r="C182" s="11"/>
      <c r="D182" s="6"/>
      <c r="E182" s="42" t="s">
        <v>52</v>
      </c>
      <c r="F182" s="43">
        <v>60</v>
      </c>
      <c r="G182" s="43">
        <v>2.2200000000000002</v>
      </c>
      <c r="H182" s="43">
        <v>5.47</v>
      </c>
      <c r="I182" s="43">
        <v>8.56</v>
      </c>
      <c r="J182" s="43">
        <v>81.38</v>
      </c>
      <c r="K182" s="44">
        <v>43</v>
      </c>
      <c r="L182" s="43"/>
    </row>
    <row r="183" spans="1:12" ht="14.4">
      <c r="A183" s="23"/>
      <c r="B183" s="15"/>
      <c r="C183" s="11"/>
      <c r="D183" s="6"/>
      <c r="E183" s="42" t="s">
        <v>65</v>
      </c>
      <c r="F183" s="43">
        <v>30</v>
      </c>
      <c r="G183" s="43">
        <v>2.2799999999999998</v>
      </c>
      <c r="H183" s="43">
        <v>0.96</v>
      </c>
      <c r="I183" s="43">
        <v>15</v>
      </c>
      <c r="J183" s="43">
        <v>77.760000000000005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26.66</v>
      </c>
      <c r="H184" s="19">
        <f t="shared" si="86"/>
        <v>17.900000000000002</v>
      </c>
      <c r="I184" s="19">
        <f t="shared" si="86"/>
        <v>109.10000000000001</v>
      </c>
      <c r="J184" s="19">
        <f t="shared" si="86"/>
        <v>669.13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730</v>
      </c>
      <c r="G195" s="32">
        <f t="shared" ref="G195" si="90">G184+G194</f>
        <v>26.66</v>
      </c>
      <c r="H195" s="32">
        <f t="shared" ref="H195" si="91">H184+H194</f>
        <v>17.900000000000002</v>
      </c>
      <c r="I195" s="32">
        <f t="shared" ref="I195" si="92">I184+I194</f>
        <v>109.10000000000001</v>
      </c>
      <c r="J195" s="32">
        <f t="shared" ref="J195:L195" si="93">J184+J194</f>
        <v>669.13</v>
      </c>
      <c r="K195" s="32"/>
      <c r="L195" s="32">
        <f t="shared" si="93"/>
        <v>0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25.725000000000001</v>
      </c>
      <c r="H196" s="34">
        <f t="shared" si="94"/>
        <v>22.540399999999998</v>
      </c>
      <c r="I196" s="34">
        <f t="shared" si="94"/>
        <v>104.93199999999999</v>
      </c>
      <c r="J196" s="34">
        <f t="shared" si="94"/>
        <v>700.07800000000009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dcterms:created xsi:type="dcterms:W3CDTF">2022-05-16T14:23:56Z</dcterms:created>
  <dcterms:modified xsi:type="dcterms:W3CDTF">2023-10-17T11:47:53Z</dcterms:modified>
</cp:coreProperties>
</file>