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J489" s="1"/>
  <c r="I475"/>
  <c r="H475"/>
  <c r="G475"/>
  <c r="G489" s="1"/>
  <c r="F475"/>
  <c r="B465"/>
  <c r="A465"/>
  <c r="L464"/>
  <c r="J464"/>
  <c r="I464"/>
  <c r="H464"/>
  <c r="G464"/>
  <c r="F464"/>
  <c r="B452"/>
  <c r="L451"/>
  <c r="J451"/>
  <c r="I451"/>
  <c r="H451"/>
  <c r="G451"/>
  <c r="F451"/>
  <c r="B440"/>
  <c r="A440"/>
  <c r="L439"/>
  <c r="J439"/>
  <c r="I439"/>
  <c r="H439"/>
  <c r="G439"/>
  <c r="B427"/>
  <c r="L426"/>
  <c r="J426"/>
  <c r="I426"/>
  <c r="H426"/>
  <c r="G426"/>
  <c r="F426"/>
  <c r="B417"/>
  <c r="A417"/>
  <c r="L416"/>
  <c r="J416"/>
  <c r="I416"/>
  <c r="H416"/>
  <c r="G416"/>
  <c r="F416"/>
  <c r="B404"/>
  <c r="L403"/>
  <c r="L417" s="1"/>
  <c r="J403"/>
  <c r="I403"/>
  <c r="I417" s="1"/>
  <c r="H403"/>
  <c r="G403"/>
  <c r="G417" s="1"/>
  <c r="F403"/>
  <c r="B392"/>
  <c r="A392"/>
  <c r="L391"/>
  <c r="J391"/>
  <c r="I391"/>
  <c r="H391"/>
  <c r="G391"/>
  <c r="F391"/>
  <c r="B379"/>
  <c r="L378"/>
  <c r="J378"/>
  <c r="J392" s="1"/>
  <c r="I378"/>
  <c r="H378"/>
  <c r="H392" s="1"/>
  <c r="G378"/>
  <c r="F378"/>
  <c r="F392" s="1"/>
  <c r="J254"/>
  <c r="G254"/>
  <c r="G268" s="1"/>
  <c r="F254"/>
  <c r="B367"/>
  <c r="A367"/>
  <c r="L366"/>
  <c r="J366"/>
  <c r="I366"/>
  <c r="H366"/>
  <c r="G366"/>
  <c r="F366"/>
  <c r="B354"/>
  <c r="L353"/>
  <c r="J353"/>
  <c r="J367" s="1"/>
  <c r="I353"/>
  <c r="H353"/>
  <c r="H367" s="1"/>
  <c r="G353"/>
  <c r="F353"/>
  <c r="F367" s="1"/>
  <c r="B342"/>
  <c r="A342"/>
  <c r="L341"/>
  <c r="J341"/>
  <c r="I341"/>
  <c r="H341"/>
  <c r="G341"/>
  <c r="F341"/>
  <c r="B329"/>
  <c r="L328"/>
  <c r="L342" s="1"/>
  <c r="J328"/>
  <c r="I328"/>
  <c r="I342" s="1"/>
  <c r="H328"/>
  <c r="G328"/>
  <c r="G342" s="1"/>
  <c r="F328"/>
  <c r="B317"/>
  <c r="A317"/>
  <c r="L316"/>
  <c r="J316"/>
  <c r="I316"/>
  <c r="H316"/>
  <c r="G316"/>
  <c r="B304"/>
  <c r="L303"/>
  <c r="J303"/>
  <c r="J317" s="1"/>
  <c r="I303"/>
  <c r="H303"/>
  <c r="H317" s="1"/>
  <c r="G303"/>
  <c r="F303"/>
  <c r="F317" s="1"/>
  <c r="B293"/>
  <c r="A293"/>
  <c r="L292"/>
  <c r="J292"/>
  <c r="I292"/>
  <c r="H292"/>
  <c r="G292"/>
  <c r="F292"/>
  <c r="B280"/>
  <c r="L279"/>
  <c r="J279"/>
  <c r="I279"/>
  <c r="H279"/>
  <c r="G279"/>
  <c r="F279"/>
  <c r="B268"/>
  <c r="A268"/>
  <c r="L267"/>
  <c r="J267"/>
  <c r="I267"/>
  <c r="H267"/>
  <c r="G267"/>
  <c r="F267"/>
  <c r="F268" s="1"/>
  <c r="B255"/>
  <c r="A255"/>
  <c r="L254"/>
  <c r="L268" s="1"/>
  <c r="J268"/>
  <c r="I254"/>
  <c r="I268" s="1"/>
  <c r="H254"/>
  <c r="H268" s="1"/>
  <c r="G293" l="1"/>
  <c r="L293"/>
  <c r="I465"/>
  <c r="I489"/>
  <c r="H417"/>
  <c r="H440"/>
  <c r="H489"/>
  <c r="F417"/>
  <c r="J417"/>
  <c r="F440"/>
  <c r="J440"/>
  <c r="L489"/>
  <c r="I440"/>
  <c r="F465"/>
  <c r="J465"/>
  <c r="I293"/>
  <c r="G440"/>
  <c r="L440"/>
  <c r="G465"/>
  <c r="L465"/>
  <c r="H465"/>
  <c r="F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I197" s="1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H149" s="1"/>
  <c r="G135"/>
  <c r="G149" s="1"/>
  <c r="F135"/>
  <c r="B125"/>
  <c r="A125"/>
  <c r="L124"/>
  <c r="J124"/>
  <c r="I124"/>
  <c r="H124"/>
  <c r="G124"/>
  <c r="F124"/>
  <c r="B112"/>
  <c r="A112"/>
  <c r="L111"/>
  <c r="L125" s="1"/>
  <c r="J111"/>
  <c r="I111"/>
  <c r="I125" s="1"/>
  <c r="H125"/>
  <c r="G111"/>
  <c r="G125" s="1"/>
  <c r="F111"/>
  <c r="F125" s="1"/>
  <c r="B100"/>
  <c r="A100"/>
  <c r="L99"/>
  <c r="J99"/>
  <c r="I99"/>
  <c r="G99"/>
  <c r="F99"/>
  <c r="B88"/>
  <c r="A88"/>
  <c r="L87"/>
  <c r="J87"/>
  <c r="I87"/>
  <c r="I100" s="1"/>
  <c r="G87"/>
  <c r="F87"/>
  <c r="B77"/>
  <c r="A77"/>
  <c r="L76"/>
  <c r="J76"/>
  <c r="I76"/>
  <c r="G76"/>
  <c r="F76"/>
  <c r="B64"/>
  <c r="A64"/>
  <c r="L63"/>
  <c r="J63"/>
  <c r="I63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F28"/>
  <c r="F29" s="1"/>
  <c r="B16"/>
  <c r="A16"/>
  <c r="L15"/>
  <c r="J15"/>
  <c r="I15"/>
  <c r="I29" s="1"/>
  <c r="G15"/>
  <c r="J77" l="1"/>
  <c r="J100"/>
  <c r="L29"/>
  <c r="I77"/>
  <c r="F100"/>
  <c r="L100"/>
  <c r="J29"/>
  <c r="L53"/>
  <c r="I53"/>
  <c r="L77"/>
  <c r="G100"/>
  <c r="G29"/>
  <c r="H29"/>
  <c r="J53"/>
  <c r="F77"/>
  <c r="H100"/>
  <c r="J125"/>
  <c r="F149"/>
  <c r="H174"/>
  <c r="J197"/>
  <c r="F221"/>
  <c r="H244"/>
  <c r="F490" l="1"/>
  <c r="L490"/>
  <c r="I490"/>
  <c r="J490"/>
  <c r="G490"/>
  <c r="H490"/>
</calcChain>
</file>

<file path=xl/sharedStrings.xml><?xml version="1.0" encoding="utf-8"?>
<sst xmlns="http://schemas.openxmlformats.org/spreadsheetml/2006/main" count="393" uniqueCount="56">
  <si>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</si>
  <si>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</si>
  <si>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</si>
  <si>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</si>
  <si>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</si>
  <si>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</si>
  <si>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</si>
  <si>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</si>
  <si>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</si>
  <si>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</si>
  <si>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</si>
  <si>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</si>
  <si>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</si>
  <si>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</si>
  <si>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</si>
  <si>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</si>
  <si>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</si>
  <si>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</si>
  <si>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</si>
  <si>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</si>
  <si>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</si>
  <si>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</si>
  <si>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</si>
  <si>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</si>
  <si>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</si>
  <si>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</si>
  <si>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</si>
  <si>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</si>
  <si>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</si>
  <si>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</si>
  <si>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</si>
  <si>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</si>
  <si>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</si>
  <si>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</si>
  <si>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</si>
  <si>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</si>
  <si>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</si>
  <si>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</si>
  <si>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</si>
  <si>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</si>
  <si>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Пельмени мясные. Отварные с маслом </t>
  </si>
  <si>
    <t>Чай с сахаром</t>
  </si>
  <si>
    <t>Хлеб ржаной</t>
  </si>
  <si>
    <t xml:space="preserve">Макарон </t>
  </si>
  <si>
    <t>Макарон отварной</t>
  </si>
  <si>
    <t>Котлеты мясные(куриные)</t>
  </si>
  <si>
    <t>Рис отварной</t>
  </si>
  <si>
    <t>Наггетсы</t>
  </si>
  <si>
    <t>Каша гречневая</t>
  </si>
  <si>
    <t>Куриная грудка отварная</t>
  </si>
  <si>
    <t>Блинчики со сгущенкой</t>
  </si>
  <si>
    <t xml:space="preserve">Сдоба </t>
  </si>
  <si>
    <t>Сдоба</t>
  </si>
  <si>
    <t>сок яблочный</t>
  </si>
  <si>
    <t>Директор школы</t>
  </si>
  <si>
    <t>Сычев В.М.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</si>
</sst>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54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2">
        <v>200</v>
      </c>
      <c r="G6" s="52">
        <v>22</v>
      </c>
      <c r="H6" s="52">
        <v>7.8</v>
      </c>
      <c r="I6" s="52">
        <v>30.8</v>
      </c>
      <c r="J6" s="52">
        <v>266</v>
      </c>
      <c r="K6" s="41">
        <v>293</v>
      </c>
      <c r="L6" s="40">
        <v>48.81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3" t="s">
        <v>41</v>
      </c>
      <c r="F8" s="43">
        <v>200</v>
      </c>
      <c r="G8" s="43">
        <v>0.1</v>
      </c>
      <c r="H8" s="43">
        <v>0.02</v>
      </c>
      <c r="I8" s="43">
        <v>9.9</v>
      </c>
      <c r="J8" s="43">
        <v>35</v>
      </c>
      <c r="K8" s="44">
        <v>268</v>
      </c>
      <c r="L8" s="43">
        <v>1.85</v>
      </c>
    </row>
    <row r="9" spans="1:12" ht="15">
      <c r="A9" s="23"/>
      <c r="B9" s="15"/>
      <c r="C9" s="11"/>
      <c r="D9" s="7" t="s">
        <v>23</v>
      </c>
      <c r="E9" s="53" t="s">
        <v>42</v>
      </c>
      <c r="F9" s="43">
        <v>40</v>
      </c>
      <c r="G9" s="43">
        <v>2.8</v>
      </c>
      <c r="H9" s="43">
        <v>0.4</v>
      </c>
      <c r="I9" s="43">
        <v>16.100000000000001</v>
      </c>
      <c r="J9" s="43">
        <v>77.2</v>
      </c>
      <c r="K9" s="44">
        <v>700</v>
      </c>
      <c r="L9" s="43">
        <v>2.95</v>
      </c>
    </row>
    <row r="10" spans="1:12" ht="15">
      <c r="A10" s="23"/>
      <c r="B10" s="15"/>
      <c r="C10" s="11"/>
      <c r="D10" s="7" t="s">
        <v>24</v>
      </c>
      <c r="E10" s="53" t="s">
        <v>51</v>
      </c>
      <c r="F10" s="43">
        <v>50</v>
      </c>
      <c r="G10" s="43">
        <v>3.36</v>
      </c>
      <c r="H10" s="43">
        <v>0.76</v>
      </c>
      <c r="I10" s="43">
        <v>20.32</v>
      </c>
      <c r="J10" s="43">
        <v>96.8</v>
      </c>
      <c r="K10" s="44"/>
      <c r="L10" s="43">
        <v>7.08</v>
      </c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490</v>
      </c>
      <c r="G15" s="19">
        <f t="shared" ref="G15:J15" si="0">SUM(G6:G14)</f>
        <v>28.26</v>
      </c>
      <c r="H15" s="19">
        <f t="shared" si="0"/>
        <v>8.9799999999999986</v>
      </c>
      <c r="I15" s="19">
        <f t="shared" si="0"/>
        <v>77.12</v>
      </c>
      <c r="J15" s="19">
        <f t="shared" si="0"/>
        <v>475</v>
      </c>
      <c r="K15" s="25"/>
      <c r="L15" s="19">
        <f t="shared" ref="L15" si="1">SUM(L6:L14)</f>
        <v>60.690000000000005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.75" thickBot="1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490</v>
      </c>
      <c r="G29" s="32">
        <f t="shared" ref="G29:J29" si="4">G15+G28</f>
        <v>28.26</v>
      </c>
      <c r="H29" s="32">
        <f t="shared" si="4"/>
        <v>8.9799999999999986</v>
      </c>
      <c r="I29" s="32">
        <f t="shared" si="4"/>
        <v>77.12</v>
      </c>
      <c r="J29" s="32">
        <f t="shared" si="4"/>
        <v>475</v>
      </c>
      <c r="K29" s="32"/>
      <c r="L29" s="32">
        <f t="shared" ref="L29" si="5">L15+L28</f>
        <v>60.690000000000005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54" t="s">
        <v>44</v>
      </c>
      <c r="F30" s="40">
        <v>200</v>
      </c>
      <c r="G30" s="40">
        <v>7.3</v>
      </c>
      <c r="H30" s="40">
        <v>5.56</v>
      </c>
      <c r="I30" s="40">
        <v>44.34</v>
      </c>
      <c r="J30" s="40">
        <v>262</v>
      </c>
      <c r="K30" s="41">
        <v>202</v>
      </c>
      <c r="L30" s="40">
        <v>11.51</v>
      </c>
    </row>
    <row r="31" spans="1:12" ht="15">
      <c r="A31" s="14"/>
      <c r="B31" s="15"/>
      <c r="C31" s="11"/>
      <c r="D31" s="6"/>
      <c r="E31" s="42" t="s">
        <v>45</v>
      </c>
      <c r="F31" s="43">
        <v>100</v>
      </c>
      <c r="G31" s="43">
        <v>18</v>
      </c>
      <c r="H31" s="43">
        <v>14.58</v>
      </c>
      <c r="I31" s="43">
        <v>14.5</v>
      </c>
      <c r="J31" s="43">
        <v>263</v>
      </c>
      <c r="K31" s="44">
        <v>306</v>
      </c>
      <c r="L31" s="43">
        <v>34.22</v>
      </c>
    </row>
    <row r="32" spans="1:12" ht="15">
      <c r="A32" s="14"/>
      <c r="B32" s="15"/>
      <c r="C32" s="11"/>
      <c r="D32" s="7" t="s">
        <v>22</v>
      </c>
      <c r="E32" s="53" t="s">
        <v>41</v>
      </c>
      <c r="F32" s="43">
        <v>200</v>
      </c>
      <c r="G32" s="43">
        <v>0.1</v>
      </c>
      <c r="H32" s="43">
        <v>0.02</v>
      </c>
      <c r="I32" s="43">
        <v>9.9</v>
      </c>
      <c r="J32" s="43">
        <v>35</v>
      </c>
      <c r="K32" s="44">
        <v>268</v>
      </c>
      <c r="L32" s="43">
        <v>1.85</v>
      </c>
    </row>
    <row r="33" spans="1:12" ht="15">
      <c r="A33" s="14"/>
      <c r="B33" s="15"/>
      <c r="C33" s="11"/>
      <c r="D33" s="7" t="s">
        <v>23</v>
      </c>
      <c r="E33" s="53" t="s">
        <v>42</v>
      </c>
      <c r="F33" s="43">
        <v>40</v>
      </c>
      <c r="G33" s="43">
        <v>2.8</v>
      </c>
      <c r="H33" s="43">
        <v>0.4</v>
      </c>
      <c r="I33" s="43">
        <v>16.100000000000001</v>
      </c>
      <c r="J33" s="43">
        <v>77.2</v>
      </c>
      <c r="K33" s="44">
        <v>700</v>
      </c>
      <c r="L33" s="43">
        <v>2.95</v>
      </c>
    </row>
    <row r="34" spans="1:12" ht="15">
      <c r="A34" s="14"/>
      <c r="B34" s="15"/>
      <c r="C34" s="11"/>
      <c r="D34" s="7" t="s">
        <v>24</v>
      </c>
      <c r="E34" s="2" t="s">
        <v>50</v>
      </c>
      <c r="F34" s="43">
        <v>50</v>
      </c>
      <c r="G34" s="43">
        <v>5.3</v>
      </c>
      <c r="H34" s="43">
        <v>2.94</v>
      </c>
      <c r="I34" s="43">
        <v>30.4</v>
      </c>
      <c r="J34" s="43">
        <v>169.2</v>
      </c>
      <c r="K34" s="44"/>
      <c r="L34" s="43">
        <v>11.87</v>
      </c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590</v>
      </c>
      <c r="G39" s="19">
        <f t="shared" ref="G39" si="6">SUM(G30:G38)</f>
        <v>33.5</v>
      </c>
      <c r="H39" s="19">
        <f t="shared" ref="H39" si="7">SUM(H30:H38)</f>
        <v>23.5</v>
      </c>
      <c r="I39" s="19">
        <f t="shared" ref="I39" si="8">SUM(I30:I38)</f>
        <v>115.24000000000001</v>
      </c>
      <c r="J39" s="19">
        <f t="shared" ref="J39:L39" si="9">SUM(J30:J38)</f>
        <v>806.40000000000009</v>
      </c>
      <c r="K39" s="25"/>
      <c r="L39" s="19">
        <f t="shared" si="9"/>
        <v>62.4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>
      <c r="A53" s="33">
        <f>A30</f>
        <v>1</v>
      </c>
      <c r="B53" s="33">
        <f>B30</f>
        <v>2</v>
      </c>
      <c r="C53" s="55" t="s">
        <v>4</v>
      </c>
      <c r="D53" s="56"/>
      <c r="E53" s="31"/>
      <c r="F53" s="32">
        <f>F39+F52</f>
        <v>590</v>
      </c>
      <c r="G53" s="32">
        <f t="shared" ref="G53" si="14">G39+G52</f>
        <v>33.5</v>
      </c>
      <c r="H53" s="32">
        <f t="shared" ref="H53" si="15">H39+H52</f>
        <v>23.5</v>
      </c>
      <c r="I53" s="32">
        <f t="shared" ref="I53" si="16">I39+I52</f>
        <v>115.24000000000001</v>
      </c>
      <c r="J53" s="32">
        <f t="shared" ref="J53:L53" si="17">J39+J52</f>
        <v>806.40000000000009</v>
      </c>
      <c r="K53" s="32"/>
      <c r="L53" s="32">
        <f t="shared" si="17"/>
        <v>62.4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54" t="s">
        <v>46</v>
      </c>
      <c r="F54" s="40">
        <v>200</v>
      </c>
      <c r="G54" s="40">
        <v>4.96</v>
      </c>
      <c r="H54" s="40">
        <v>4.72</v>
      </c>
      <c r="I54" s="40">
        <v>50.16</v>
      </c>
      <c r="J54" s="40">
        <v>268</v>
      </c>
      <c r="K54" s="41">
        <v>169</v>
      </c>
      <c r="L54" s="40">
        <v>11.72</v>
      </c>
    </row>
    <row r="55" spans="1:12" ht="15">
      <c r="A55" s="23"/>
      <c r="B55" s="15"/>
      <c r="C55" s="11"/>
      <c r="D55" s="6"/>
      <c r="E55" s="42" t="s">
        <v>47</v>
      </c>
      <c r="F55" s="43">
        <v>80</v>
      </c>
      <c r="G55" s="43">
        <v>13.76</v>
      </c>
      <c r="H55" s="43">
        <v>12.48</v>
      </c>
      <c r="I55" s="43">
        <v>0.16</v>
      </c>
      <c r="J55" s="43">
        <v>167.2</v>
      </c>
      <c r="K55" s="44">
        <v>98</v>
      </c>
      <c r="L55" s="43">
        <v>33.74</v>
      </c>
    </row>
    <row r="56" spans="1:12" ht="15">
      <c r="A56" s="23"/>
      <c r="B56" s="15"/>
      <c r="C56" s="11"/>
      <c r="D56" s="7" t="s">
        <v>22</v>
      </c>
      <c r="E56" s="42" t="s">
        <v>41</v>
      </c>
      <c r="F56" s="43">
        <v>200</v>
      </c>
      <c r="G56" s="43">
        <v>0.1</v>
      </c>
      <c r="H56" s="43">
        <v>0.02</v>
      </c>
      <c r="I56" s="43">
        <v>9.9</v>
      </c>
      <c r="J56" s="43">
        <v>35</v>
      </c>
      <c r="K56" s="44">
        <v>268</v>
      </c>
      <c r="L56" s="43">
        <v>1.85</v>
      </c>
    </row>
    <row r="57" spans="1:12" ht="15">
      <c r="A57" s="23"/>
      <c r="B57" s="15"/>
      <c r="C57" s="11"/>
      <c r="D57" s="7" t="s">
        <v>23</v>
      </c>
      <c r="E57" s="42" t="s">
        <v>42</v>
      </c>
      <c r="F57" s="43">
        <v>40</v>
      </c>
      <c r="G57" s="43">
        <v>2.8</v>
      </c>
      <c r="H57" s="43">
        <v>0.4</v>
      </c>
      <c r="I57" s="43">
        <v>16.100000000000001</v>
      </c>
      <c r="J57" s="43">
        <v>77.2</v>
      </c>
      <c r="K57" s="44">
        <v>700</v>
      </c>
      <c r="L57" s="43">
        <v>2.95</v>
      </c>
    </row>
    <row r="58" spans="1:12" ht="15">
      <c r="A58" s="23"/>
      <c r="B58" s="15"/>
      <c r="C58" s="11"/>
      <c r="D58" s="7" t="s">
        <v>24</v>
      </c>
      <c r="E58" s="53" t="s">
        <v>52</v>
      </c>
      <c r="F58" s="43">
        <v>50</v>
      </c>
      <c r="G58" s="43">
        <v>3.36</v>
      </c>
      <c r="H58" s="43">
        <v>0.76</v>
      </c>
      <c r="I58" s="43">
        <v>20.32</v>
      </c>
      <c r="J58" s="43">
        <v>96.8</v>
      </c>
      <c r="K58" s="44"/>
      <c r="L58" s="43">
        <v>7.08</v>
      </c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570</v>
      </c>
      <c r="G63" s="19">
        <f t="shared" ref="G63" si="18">SUM(G54:G62)</f>
        <v>24.98</v>
      </c>
      <c r="H63" s="19">
        <f t="shared" ref="H63" si="19">SUM(H54:H62)</f>
        <v>18.38</v>
      </c>
      <c r="I63" s="19">
        <f t="shared" ref="I63" si="20">SUM(I54:I62)</f>
        <v>96.639999999999986</v>
      </c>
      <c r="J63" s="19">
        <f t="shared" ref="J63:L63" si="21">SUM(J54:J62)</f>
        <v>644.19999999999993</v>
      </c>
      <c r="K63" s="25"/>
      <c r="L63" s="19">
        <f t="shared" si="21"/>
        <v>57.34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>
      <c r="A77" s="29">
        <f>A54</f>
        <v>1</v>
      </c>
      <c r="B77" s="30">
        <f>B54</f>
        <v>3</v>
      </c>
      <c r="C77" s="55" t="s">
        <v>4</v>
      </c>
      <c r="D77" s="56"/>
      <c r="E77" s="31"/>
      <c r="F77" s="32">
        <f>F63+F76</f>
        <v>570</v>
      </c>
      <c r="G77" s="32">
        <f t="shared" ref="G77" si="26">G63+G76</f>
        <v>24.98</v>
      </c>
      <c r="H77" s="32">
        <f t="shared" ref="H77" si="27">H63+H76</f>
        <v>18.38</v>
      </c>
      <c r="I77" s="32">
        <f t="shared" ref="I77" si="28">I63+I76</f>
        <v>96.639999999999986</v>
      </c>
      <c r="J77" s="32">
        <f t="shared" ref="J77:L77" si="29">J63+J76</f>
        <v>644.19999999999993</v>
      </c>
      <c r="K77" s="32"/>
      <c r="L77" s="32">
        <f t="shared" si="29"/>
        <v>57.34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54" t="s">
        <v>48</v>
      </c>
      <c r="F78" s="40">
        <v>200</v>
      </c>
      <c r="G78" s="40">
        <v>11.2</v>
      </c>
      <c r="H78" s="40">
        <v>6.96</v>
      </c>
      <c r="I78" s="40">
        <v>46.32</v>
      </c>
      <c r="J78" s="40">
        <v>298</v>
      </c>
      <c r="K78" s="41">
        <v>165</v>
      </c>
      <c r="L78" s="40">
        <v>10.29</v>
      </c>
    </row>
    <row r="79" spans="1:12" ht="15">
      <c r="A79" s="23"/>
      <c r="B79" s="15"/>
      <c r="C79" s="11"/>
      <c r="D79" s="6"/>
      <c r="E79" s="53" t="s">
        <v>49</v>
      </c>
      <c r="F79" s="43">
        <v>100</v>
      </c>
      <c r="G79" s="43">
        <v>23.6</v>
      </c>
      <c r="H79" s="43">
        <v>1.9</v>
      </c>
      <c r="I79" s="43">
        <v>0.4</v>
      </c>
      <c r="J79" s="43">
        <v>113</v>
      </c>
      <c r="K79" s="44">
        <v>131</v>
      </c>
      <c r="L79" s="43">
        <v>30.36</v>
      </c>
    </row>
    <row r="80" spans="1:12" ht="15">
      <c r="A80" s="23"/>
      <c r="B80" s="15"/>
      <c r="C80" s="11"/>
      <c r="D80" s="7" t="s">
        <v>22</v>
      </c>
      <c r="E80" s="53" t="s">
        <v>53</v>
      </c>
      <c r="F80" s="43">
        <v>200</v>
      </c>
      <c r="G80" s="43">
        <v>1</v>
      </c>
      <c r="H80" s="43">
        <v>0</v>
      </c>
      <c r="I80" s="43">
        <v>20.23</v>
      </c>
      <c r="J80" s="43">
        <v>84.93</v>
      </c>
      <c r="K80" s="44"/>
      <c r="L80" s="43">
        <v>19.84</v>
      </c>
    </row>
    <row r="81" spans="1:12" ht="15">
      <c r="A81" s="23"/>
      <c r="B81" s="15"/>
      <c r="C81" s="11"/>
      <c r="D81" s="7" t="s">
        <v>23</v>
      </c>
      <c r="E81" s="42" t="s">
        <v>42</v>
      </c>
      <c r="F81" s="43">
        <v>40</v>
      </c>
      <c r="G81" s="43">
        <v>2.8</v>
      </c>
      <c r="H81" s="43">
        <v>0.4</v>
      </c>
      <c r="I81" s="43">
        <v>16.100000000000001</v>
      </c>
      <c r="J81" s="43">
        <v>77.2</v>
      </c>
      <c r="K81" s="44">
        <v>700</v>
      </c>
      <c r="L81" s="43">
        <v>2.95</v>
      </c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540</v>
      </c>
      <c r="G87" s="19">
        <f t="shared" ref="G87" si="30">SUM(G78:G86)</f>
        <v>38.599999999999994</v>
      </c>
      <c r="H87" s="19">
        <f t="shared" ref="H87" si="31">SUM(H78:H86)</f>
        <v>9.26</v>
      </c>
      <c r="I87" s="19">
        <f t="shared" ref="I87" si="32">SUM(I78:I86)</f>
        <v>83.050000000000011</v>
      </c>
      <c r="J87" s="19">
        <f t="shared" ref="J87:L87" si="33">SUM(J78:J86)</f>
        <v>573.13</v>
      </c>
      <c r="K87" s="25"/>
      <c r="L87" s="19">
        <f t="shared" si="33"/>
        <v>63.44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>
      <c r="A100" s="29">
        <f>A78</f>
        <v>1</v>
      </c>
      <c r="B100" s="30">
        <f>B78</f>
        <v>4</v>
      </c>
      <c r="C100" s="55" t="s">
        <v>4</v>
      </c>
      <c r="D100" s="56"/>
      <c r="E100" s="31"/>
      <c r="F100" s="32">
        <f>F87+F99</f>
        <v>540</v>
      </c>
      <c r="G100" s="32">
        <f t="shared" ref="G100" si="38">G87+G99</f>
        <v>38.599999999999994</v>
      </c>
      <c r="H100" s="32">
        <f t="shared" ref="H100" si="39">H87+H99</f>
        <v>9.26</v>
      </c>
      <c r="I100" s="32">
        <f t="shared" ref="I100" si="40">I87+I99</f>
        <v>83.050000000000011</v>
      </c>
      <c r="J100" s="32">
        <f t="shared" ref="J100:L100" si="41">J87+J99</f>
        <v>573.13</v>
      </c>
      <c r="K100" s="32"/>
      <c r="L100" s="32">
        <f t="shared" si="41"/>
        <v>63.44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7.3</v>
      </c>
      <c r="H101" s="40">
        <v>5.56</v>
      </c>
      <c r="I101" s="40">
        <v>44.34</v>
      </c>
      <c r="J101" s="40">
        <v>262</v>
      </c>
      <c r="K101" s="41">
        <v>202</v>
      </c>
      <c r="L101" s="40">
        <v>11.51</v>
      </c>
    </row>
    <row r="102" spans="1:12" ht="15">
      <c r="A102" s="23"/>
      <c r="B102" s="15"/>
      <c r="C102" s="11"/>
      <c r="D102" s="6"/>
      <c r="E102" s="42" t="s">
        <v>45</v>
      </c>
      <c r="F102" s="43">
        <v>100</v>
      </c>
      <c r="G102" s="43">
        <v>18</v>
      </c>
      <c r="H102" s="43">
        <v>14.58</v>
      </c>
      <c r="I102" s="43">
        <v>14.5</v>
      </c>
      <c r="J102" s="43">
        <v>263</v>
      </c>
      <c r="K102" s="44">
        <v>306</v>
      </c>
      <c r="L102" s="43">
        <v>34.22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0.02</v>
      </c>
      <c r="I103" s="43">
        <v>9.9</v>
      </c>
      <c r="J103" s="43">
        <v>35</v>
      </c>
      <c r="K103" s="44">
        <v>268</v>
      </c>
      <c r="L103" s="43">
        <v>1.85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2.8</v>
      </c>
      <c r="H104" s="43">
        <v>0.4</v>
      </c>
      <c r="I104" s="43">
        <v>16.100000000000001</v>
      </c>
      <c r="J104" s="43">
        <v>77.2</v>
      </c>
      <c r="K104" s="44">
        <v>700</v>
      </c>
      <c r="L104" s="43">
        <v>2.95</v>
      </c>
    </row>
    <row r="105" spans="1:12" ht="1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5.3</v>
      </c>
      <c r="H105" s="43">
        <v>2.94</v>
      </c>
      <c r="I105" s="43">
        <v>30.4</v>
      </c>
      <c r="J105" s="43">
        <v>169.2</v>
      </c>
      <c r="K105" s="44">
        <v>445</v>
      </c>
      <c r="L105" s="43">
        <v>11.87</v>
      </c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640</v>
      </c>
      <c r="G111" s="19">
        <f t="shared" ref="G111" si="42">SUM(G101:G110)</f>
        <v>33.5</v>
      </c>
      <c r="H111" s="19">
        <f t="shared" ref="H111" si="43">SUM(H101:H110)</f>
        <v>23.5</v>
      </c>
      <c r="I111" s="19">
        <f t="shared" ref="I111" si="44">SUM(I101:I110)</f>
        <v>115.24000000000001</v>
      </c>
      <c r="J111" s="19">
        <f t="shared" ref="J111:L111" si="45">SUM(J101:J110)</f>
        <v>806.40000000000009</v>
      </c>
      <c r="K111" s="25"/>
      <c r="L111" s="19">
        <f t="shared" si="45"/>
        <v>62.4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>
      <c r="A125" s="29">
        <f>A101</f>
        <v>1</v>
      </c>
      <c r="B125" s="30">
        <f>B101</f>
        <v>5</v>
      </c>
      <c r="C125" s="55" t="s">
        <v>4</v>
      </c>
      <c r="D125" s="56"/>
      <c r="E125" s="31"/>
      <c r="F125" s="32">
        <f>F111+F124</f>
        <v>640</v>
      </c>
      <c r="G125" s="32">
        <f t="shared" ref="G125" si="50">G111+G124</f>
        <v>33.5</v>
      </c>
      <c r="H125" s="32">
        <f t="shared" ref="H125" si="51">H111+H124</f>
        <v>23.5</v>
      </c>
      <c r="I125" s="32">
        <f t="shared" ref="I125" si="52">I111+I124</f>
        <v>115.24000000000001</v>
      </c>
      <c r="J125" s="32">
        <f t="shared" ref="J125:L125" si="53">J111+J124</f>
        <v>806.40000000000009</v>
      </c>
      <c r="K125" s="32"/>
      <c r="L125" s="32">
        <f t="shared" si="53"/>
        <v>62.4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40</v>
      </c>
      <c r="F126" s="40">
        <v>200</v>
      </c>
      <c r="G126" s="40">
        <v>22</v>
      </c>
      <c r="H126" s="40">
        <v>7.8</v>
      </c>
      <c r="I126" s="40">
        <v>30.8</v>
      </c>
      <c r="J126" s="40">
        <v>266</v>
      </c>
      <c r="K126" s="41">
        <v>293</v>
      </c>
      <c r="L126" s="40">
        <v>48.81</v>
      </c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 t="s">
        <v>41</v>
      </c>
      <c r="F128" s="43">
        <v>200</v>
      </c>
      <c r="G128" s="43">
        <v>0.1</v>
      </c>
      <c r="H128" s="43">
        <v>0.02</v>
      </c>
      <c r="I128" s="43">
        <v>9.9</v>
      </c>
      <c r="J128" s="43">
        <v>35</v>
      </c>
      <c r="K128" s="44">
        <v>268</v>
      </c>
      <c r="L128" s="43">
        <v>1.85</v>
      </c>
    </row>
    <row r="129" spans="1:12" ht="15">
      <c r="A129" s="23"/>
      <c r="B129" s="15"/>
      <c r="C129" s="11"/>
      <c r="D129" s="7" t="s">
        <v>23</v>
      </c>
      <c r="E129" s="42" t="s">
        <v>42</v>
      </c>
      <c r="F129" s="43">
        <v>40</v>
      </c>
      <c r="G129" s="43">
        <v>2.8</v>
      </c>
      <c r="H129" s="43">
        <v>0.4</v>
      </c>
      <c r="I129" s="43">
        <v>16.100000000000001</v>
      </c>
      <c r="J129" s="43">
        <v>77.2</v>
      </c>
      <c r="K129" s="44">
        <v>700</v>
      </c>
      <c r="L129" s="43">
        <v>2.95</v>
      </c>
    </row>
    <row r="130" spans="1:12" ht="15">
      <c r="A130" s="23"/>
      <c r="B130" s="15"/>
      <c r="C130" s="11"/>
      <c r="D130" s="7" t="s">
        <v>24</v>
      </c>
      <c r="E130" s="42" t="s">
        <v>51</v>
      </c>
      <c r="F130" s="43">
        <v>50</v>
      </c>
      <c r="G130" s="43">
        <v>3.36</v>
      </c>
      <c r="H130" s="43">
        <v>0.76</v>
      </c>
      <c r="I130" s="43">
        <v>20.32</v>
      </c>
      <c r="J130" s="43">
        <v>96.8</v>
      </c>
      <c r="K130" s="44"/>
      <c r="L130" s="43">
        <v>7.08</v>
      </c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490</v>
      </c>
      <c r="G135" s="19">
        <f t="shared" ref="G135:J135" si="54">SUM(G126:G134)</f>
        <v>28.26</v>
      </c>
      <c r="H135" s="19">
        <f t="shared" si="54"/>
        <v>8.9799999999999986</v>
      </c>
      <c r="I135" s="19">
        <f t="shared" si="54"/>
        <v>77.12</v>
      </c>
      <c r="J135" s="19">
        <f t="shared" si="54"/>
        <v>475</v>
      </c>
      <c r="K135" s="25"/>
      <c r="L135" s="19">
        <f t="shared" ref="L135" si="55">SUM(L126:L134)</f>
        <v>60.690000000000005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>
      <c r="A149" s="29">
        <f>A126</f>
        <v>2</v>
      </c>
      <c r="B149" s="30">
        <f>B126</f>
        <v>1</v>
      </c>
      <c r="C149" s="55" t="s">
        <v>4</v>
      </c>
      <c r="D149" s="56"/>
      <c r="E149" s="31"/>
      <c r="F149" s="32">
        <f>F135+F148</f>
        <v>490</v>
      </c>
      <c r="G149" s="32">
        <f t="shared" ref="G149" si="58">G135+G148</f>
        <v>28.26</v>
      </c>
      <c r="H149" s="32">
        <f t="shared" ref="H149" si="59">H135+H148</f>
        <v>8.9799999999999986</v>
      </c>
      <c r="I149" s="32">
        <f t="shared" ref="I149" si="60">I135+I148</f>
        <v>77.12</v>
      </c>
      <c r="J149" s="32">
        <f t="shared" ref="J149:L149" si="61">J135+J148</f>
        <v>475</v>
      </c>
      <c r="K149" s="32"/>
      <c r="L149" s="32">
        <f t="shared" si="61"/>
        <v>60.690000000000005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39" t="s">
        <v>44</v>
      </c>
      <c r="F150" s="40">
        <v>200</v>
      </c>
      <c r="G150" s="40">
        <v>7.3</v>
      </c>
      <c r="H150" s="40">
        <v>5.56</v>
      </c>
      <c r="I150" s="40">
        <v>44.34</v>
      </c>
      <c r="J150" s="40">
        <v>262</v>
      </c>
      <c r="K150" s="41">
        <v>202</v>
      </c>
      <c r="L150" s="40">
        <v>11.51</v>
      </c>
    </row>
    <row r="151" spans="1:12" ht="15">
      <c r="A151" s="14"/>
      <c r="B151" s="15"/>
      <c r="C151" s="11"/>
      <c r="D151" s="6"/>
      <c r="E151" s="42" t="s">
        <v>45</v>
      </c>
      <c r="F151" s="43">
        <v>100</v>
      </c>
      <c r="G151" s="43">
        <v>18</v>
      </c>
      <c r="H151" s="43">
        <v>14.58</v>
      </c>
      <c r="I151" s="43">
        <v>14.5</v>
      </c>
      <c r="J151" s="43">
        <v>263</v>
      </c>
      <c r="K151" s="44">
        <v>306</v>
      </c>
      <c r="L151" s="43">
        <v>34.22</v>
      </c>
    </row>
    <row r="152" spans="1:12" ht="15">
      <c r="A152" s="14"/>
      <c r="B152" s="15"/>
      <c r="C152" s="11"/>
      <c r="D152" s="7" t="s">
        <v>22</v>
      </c>
      <c r="E152" s="42" t="s">
        <v>41</v>
      </c>
      <c r="F152" s="43">
        <v>200</v>
      </c>
      <c r="G152" s="43">
        <v>0.1</v>
      </c>
      <c r="H152" s="43">
        <v>0.02</v>
      </c>
      <c r="I152" s="43">
        <v>9.9</v>
      </c>
      <c r="J152" s="43">
        <v>35</v>
      </c>
      <c r="K152" s="44">
        <v>268</v>
      </c>
      <c r="L152" s="43">
        <v>1.85</v>
      </c>
    </row>
    <row r="153" spans="1:12" ht="15">
      <c r="A153" s="14"/>
      <c r="B153" s="15"/>
      <c r="C153" s="11"/>
      <c r="D153" s="7" t="s">
        <v>23</v>
      </c>
      <c r="E153" s="42" t="s">
        <v>42</v>
      </c>
      <c r="F153" s="43">
        <v>40</v>
      </c>
      <c r="G153" s="43">
        <v>2.8</v>
      </c>
      <c r="H153" s="43">
        <v>0.4</v>
      </c>
      <c r="I153" s="43">
        <v>16.100000000000001</v>
      </c>
      <c r="J153" s="43">
        <v>77.2</v>
      </c>
      <c r="K153" s="44">
        <v>700</v>
      </c>
      <c r="L153" s="43">
        <v>2.95</v>
      </c>
    </row>
    <row r="154" spans="1:12" ht="15">
      <c r="A154" s="14"/>
      <c r="B154" s="15"/>
      <c r="C154" s="11"/>
      <c r="D154" s="7" t="s">
        <v>24</v>
      </c>
      <c r="E154" s="42" t="s">
        <v>50</v>
      </c>
      <c r="F154" s="43">
        <v>50</v>
      </c>
      <c r="G154" s="43">
        <v>5.3</v>
      </c>
      <c r="H154" s="43">
        <v>2.94</v>
      </c>
      <c r="I154" s="43">
        <v>30.4</v>
      </c>
      <c r="J154" s="43">
        <v>169.2</v>
      </c>
      <c r="K154" s="44"/>
      <c r="L154" s="43">
        <v>11.87</v>
      </c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590</v>
      </c>
      <c r="G160" s="19">
        <f t="shared" ref="G160:J160" si="62">SUM(G150:G159)</f>
        <v>33.5</v>
      </c>
      <c r="H160" s="19">
        <f t="shared" si="62"/>
        <v>23.5</v>
      </c>
      <c r="I160" s="19">
        <f t="shared" si="62"/>
        <v>115.24000000000001</v>
      </c>
      <c r="J160" s="19">
        <f t="shared" si="62"/>
        <v>806.40000000000009</v>
      </c>
      <c r="K160" s="25"/>
      <c r="L160" s="19">
        <f t="shared" ref="L160" si="63">SUM(L150:L159)</f>
        <v>62.4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>
      <c r="A174" s="33">
        <f>A150</f>
        <v>2</v>
      </c>
      <c r="B174" s="33">
        <f>B150</f>
        <v>2</v>
      </c>
      <c r="C174" s="55" t="s">
        <v>4</v>
      </c>
      <c r="D174" s="56"/>
      <c r="E174" s="31"/>
      <c r="F174" s="32">
        <f>F160+F173</f>
        <v>590</v>
      </c>
      <c r="G174" s="32">
        <f t="shared" ref="G174" si="66">G160+G173</f>
        <v>33.5</v>
      </c>
      <c r="H174" s="32">
        <f t="shared" ref="H174" si="67">H160+H173</f>
        <v>23.5</v>
      </c>
      <c r="I174" s="32">
        <f t="shared" ref="I174" si="68">I160+I173</f>
        <v>115.24000000000001</v>
      </c>
      <c r="J174" s="32">
        <f t="shared" ref="J174:L174" si="69">J160+J173</f>
        <v>806.40000000000009</v>
      </c>
      <c r="K174" s="32"/>
      <c r="L174" s="32">
        <f t="shared" si="69"/>
        <v>62.4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39" t="s">
        <v>46</v>
      </c>
      <c r="F175" s="40">
        <v>200</v>
      </c>
      <c r="G175" s="40">
        <v>4.96</v>
      </c>
      <c r="H175" s="40">
        <v>4.72</v>
      </c>
      <c r="I175" s="40">
        <v>50.16</v>
      </c>
      <c r="J175" s="40">
        <v>268</v>
      </c>
      <c r="K175" s="41">
        <v>169</v>
      </c>
      <c r="L175" s="40">
        <v>11.72</v>
      </c>
    </row>
    <row r="176" spans="1:12" ht="15">
      <c r="A176" s="23"/>
      <c r="B176" s="15"/>
      <c r="C176" s="11"/>
      <c r="D176" s="6"/>
      <c r="E176" s="42" t="s">
        <v>47</v>
      </c>
      <c r="F176" s="43">
        <v>80</v>
      </c>
      <c r="G176" s="43">
        <v>13.76</v>
      </c>
      <c r="H176" s="43">
        <v>12.48</v>
      </c>
      <c r="I176" s="43">
        <v>0.16</v>
      </c>
      <c r="J176" s="43">
        <v>167.2</v>
      </c>
      <c r="K176" s="44">
        <v>98</v>
      </c>
      <c r="L176" s="43">
        <v>33.74</v>
      </c>
    </row>
    <row r="177" spans="1:12" ht="15">
      <c r="A177" s="23"/>
      <c r="B177" s="15"/>
      <c r="C177" s="11"/>
      <c r="D177" s="7" t="s">
        <v>22</v>
      </c>
      <c r="E177" s="42" t="s">
        <v>41</v>
      </c>
      <c r="F177" s="43">
        <v>200</v>
      </c>
      <c r="G177" s="43">
        <v>0.1</v>
      </c>
      <c r="H177" s="43">
        <v>0.02</v>
      </c>
      <c r="I177" s="43">
        <v>9.9</v>
      </c>
      <c r="J177" s="43">
        <v>35</v>
      </c>
      <c r="K177" s="44">
        <v>268</v>
      </c>
      <c r="L177" s="43">
        <v>1.85</v>
      </c>
    </row>
    <row r="178" spans="1:12" ht="15.75" customHeight="1">
      <c r="A178" s="23"/>
      <c r="B178" s="15"/>
      <c r="C178" s="11"/>
      <c r="D178" s="7" t="s">
        <v>23</v>
      </c>
      <c r="E178" s="42" t="s">
        <v>42</v>
      </c>
      <c r="F178" s="43">
        <v>40</v>
      </c>
      <c r="G178" s="43">
        <v>2.8</v>
      </c>
      <c r="H178" s="43">
        <v>0.4</v>
      </c>
      <c r="I178" s="43">
        <v>16.100000000000001</v>
      </c>
      <c r="J178" s="43">
        <v>77.2</v>
      </c>
      <c r="K178" s="44">
        <v>700</v>
      </c>
      <c r="L178" s="43">
        <v>2.95</v>
      </c>
    </row>
    <row r="179" spans="1:12" ht="15">
      <c r="A179" s="23"/>
      <c r="B179" s="15"/>
      <c r="C179" s="11"/>
      <c r="D179" s="7" t="s">
        <v>24</v>
      </c>
      <c r="E179" s="42" t="s">
        <v>52</v>
      </c>
      <c r="F179" s="43">
        <v>50</v>
      </c>
      <c r="G179" s="43">
        <v>3.36</v>
      </c>
      <c r="H179" s="43">
        <v>0.76</v>
      </c>
      <c r="I179" s="43">
        <v>20.32</v>
      </c>
      <c r="J179" s="43">
        <v>96.8</v>
      </c>
      <c r="K179" s="44"/>
      <c r="L179" s="43">
        <v>7.08</v>
      </c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570</v>
      </c>
      <c r="G184" s="19">
        <f t="shared" ref="G184:J184" si="70">SUM(G175:G183)</f>
        <v>24.98</v>
      </c>
      <c r="H184" s="19">
        <f t="shared" si="70"/>
        <v>18.38</v>
      </c>
      <c r="I184" s="19">
        <f t="shared" si="70"/>
        <v>96.639999999999986</v>
      </c>
      <c r="J184" s="19">
        <f t="shared" si="70"/>
        <v>644.19999999999993</v>
      </c>
      <c r="K184" s="25"/>
      <c r="L184" s="19">
        <f t="shared" ref="L184" si="71">SUM(L175:L183)</f>
        <v>57.34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>
      <c r="A197" s="29">
        <f>A175</f>
        <v>2</v>
      </c>
      <c r="B197" s="30">
        <f>B175</f>
        <v>3</v>
      </c>
      <c r="C197" s="55" t="s">
        <v>4</v>
      </c>
      <c r="D197" s="56"/>
      <c r="E197" s="31"/>
      <c r="F197" s="32">
        <f>F184+F196</f>
        <v>570</v>
      </c>
      <c r="G197" s="32">
        <f t="shared" ref="G197" si="74">G184+G196</f>
        <v>24.98</v>
      </c>
      <c r="H197" s="32">
        <f t="shared" ref="H197" si="75">H184+H196</f>
        <v>18.38</v>
      </c>
      <c r="I197" s="32">
        <f t="shared" ref="I197" si="76">I184+I196</f>
        <v>96.639999999999986</v>
      </c>
      <c r="J197" s="32">
        <f t="shared" ref="J197:L197" si="77">J184+J196</f>
        <v>644.19999999999993</v>
      </c>
      <c r="K197" s="32"/>
      <c r="L197" s="32">
        <f t="shared" si="77"/>
        <v>57.34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39" t="s">
        <v>48</v>
      </c>
      <c r="F198" s="40">
        <v>200</v>
      </c>
      <c r="G198" s="40">
        <v>11.2</v>
      </c>
      <c r="H198" s="40">
        <v>6.96</v>
      </c>
      <c r="I198" s="40">
        <v>46.32</v>
      </c>
      <c r="J198" s="40">
        <v>298</v>
      </c>
      <c r="K198" s="41">
        <v>165</v>
      </c>
      <c r="L198" s="40">
        <v>10.29</v>
      </c>
    </row>
    <row r="199" spans="1:12" ht="15">
      <c r="A199" s="23"/>
      <c r="B199" s="15"/>
      <c r="C199" s="11"/>
      <c r="D199" s="6"/>
      <c r="E199" s="42" t="s">
        <v>49</v>
      </c>
      <c r="F199" s="43">
        <v>100</v>
      </c>
      <c r="G199" s="43">
        <v>23.6</v>
      </c>
      <c r="H199" s="43">
        <v>1.9</v>
      </c>
      <c r="I199" s="43">
        <v>0.4</v>
      </c>
      <c r="J199" s="43">
        <v>113</v>
      </c>
      <c r="K199" s="44">
        <v>131</v>
      </c>
      <c r="L199" s="43">
        <v>30.36</v>
      </c>
    </row>
    <row r="200" spans="1:12" ht="15">
      <c r="A200" s="23"/>
      <c r="B200" s="15"/>
      <c r="C200" s="11"/>
      <c r="D200" s="7" t="s">
        <v>22</v>
      </c>
      <c r="E200" s="42" t="s">
        <v>53</v>
      </c>
      <c r="F200" s="43">
        <v>200</v>
      </c>
      <c r="G200" s="43">
        <v>1</v>
      </c>
      <c r="H200" s="43">
        <v>0</v>
      </c>
      <c r="I200" s="43">
        <v>20.23</v>
      </c>
      <c r="J200" s="43">
        <v>84.93</v>
      </c>
      <c r="K200" s="44"/>
      <c r="L200" s="43">
        <v>19.84</v>
      </c>
    </row>
    <row r="201" spans="1:12" ht="15">
      <c r="A201" s="23"/>
      <c r="B201" s="15"/>
      <c r="C201" s="11"/>
      <c r="D201" s="7" t="s">
        <v>23</v>
      </c>
      <c r="E201" s="42" t="s">
        <v>42</v>
      </c>
      <c r="F201" s="43">
        <v>40</v>
      </c>
      <c r="G201" s="43">
        <v>2.8</v>
      </c>
      <c r="H201" s="43">
        <v>0.4</v>
      </c>
      <c r="I201" s="43">
        <v>16.100000000000001</v>
      </c>
      <c r="J201" s="43">
        <v>77.2</v>
      </c>
      <c r="K201" s="44">
        <v>700</v>
      </c>
      <c r="L201" s="43">
        <v>2.95</v>
      </c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540</v>
      </c>
      <c r="G207" s="19">
        <f t="shared" ref="G207:J207" si="78">SUM(G198:G206)</f>
        <v>38.599999999999994</v>
      </c>
      <c r="H207" s="19">
        <f t="shared" si="78"/>
        <v>9.26</v>
      </c>
      <c r="I207" s="19">
        <f t="shared" si="78"/>
        <v>83.050000000000011</v>
      </c>
      <c r="J207" s="19">
        <f t="shared" si="78"/>
        <v>573.13</v>
      </c>
      <c r="K207" s="25"/>
      <c r="L207" s="19">
        <f t="shared" ref="L207" si="79">SUM(L198:L206)</f>
        <v>63.44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>
      <c r="A221" s="29">
        <f>A198</f>
        <v>2</v>
      </c>
      <c r="B221" s="30">
        <f>B198</f>
        <v>4</v>
      </c>
      <c r="C221" s="55" t="s">
        <v>4</v>
      </c>
      <c r="D221" s="56"/>
      <c r="E221" s="31"/>
      <c r="F221" s="32">
        <f>F207+F220</f>
        <v>540</v>
      </c>
      <c r="G221" s="32">
        <f t="shared" ref="G221" si="82">G207+G220</f>
        <v>38.599999999999994</v>
      </c>
      <c r="H221" s="32">
        <f t="shared" ref="H221" si="83">H207+H220</f>
        <v>9.26</v>
      </c>
      <c r="I221" s="32">
        <f t="shared" ref="I221" si="84">I207+I220</f>
        <v>83.050000000000011</v>
      </c>
      <c r="J221" s="32">
        <f t="shared" ref="J221:L221" si="85">J207+J220</f>
        <v>573.13</v>
      </c>
      <c r="K221" s="32"/>
      <c r="L221" s="32">
        <f t="shared" si="85"/>
        <v>63.44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39" t="s">
        <v>44</v>
      </c>
      <c r="F222" s="40">
        <v>200</v>
      </c>
      <c r="G222" s="40">
        <v>7.3</v>
      </c>
      <c r="H222" s="40">
        <v>5.56</v>
      </c>
      <c r="I222" s="40">
        <v>44.34</v>
      </c>
      <c r="J222" s="40">
        <v>262</v>
      </c>
      <c r="K222" s="41">
        <v>202</v>
      </c>
      <c r="L222" s="40">
        <v>11.51</v>
      </c>
    </row>
    <row r="223" spans="1:12" ht="15">
      <c r="A223" s="23"/>
      <c r="B223" s="15"/>
      <c r="C223" s="11"/>
      <c r="D223" s="6"/>
      <c r="E223" s="42" t="s">
        <v>45</v>
      </c>
      <c r="F223" s="43">
        <v>100</v>
      </c>
      <c r="G223" s="43">
        <v>18</v>
      </c>
      <c r="H223" s="43">
        <v>14.58</v>
      </c>
      <c r="I223" s="43">
        <v>14.5</v>
      </c>
      <c r="J223" s="43">
        <v>263</v>
      </c>
      <c r="K223" s="44">
        <v>306</v>
      </c>
      <c r="L223" s="43">
        <v>34.22</v>
      </c>
    </row>
    <row r="224" spans="1:12" ht="15">
      <c r="A224" s="23"/>
      <c r="B224" s="15"/>
      <c r="C224" s="11"/>
      <c r="D224" s="7" t="s">
        <v>22</v>
      </c>
      <c r="E224" s="42" t="s">
        <v>41</v>
      </c>
      <c r="F224" s="43">
        <v>200</v>
      </c>
      <c r="G224" s="43">
        <v>0.1</v>
      </c>
      <c r="H224" s="43">
        <v>0.02</v>
      </c>
      <c r="I224" s="43">
        <v>9.9</v>
      </c>
      <c r="J224" s="43">
        <v>35</v>
      </c>
      <c r="K224" s="44">
        <v>268</v>
      </c>
      <c r="L224" s="43">
        <v>1.85</v>
      </c>
    </row>
    <row r="225" spans="1:12" ht="15">
      <c r="A225" s="23"/>
      <c r="B225" s="15"/>
      <c r="C225" s="11"/>
      <c r="D225" s="7" t="s">
        <v>23</v>
      </c>
      <c r="E225" s="42" t="s">
        <v>42</v>
      </c>
      <c r="F225" s="43">
        <v>40</v>
      </c>
      <c r="G225" s="43">
        <v>2.8</v>
      </c>
      <c r="H225" s="43">
        <v>0.4</v>
      </c>
      <c r="I225" s="43">
        <v>16.100000000000001</v>
      </c>
      <c r="J225" s="43">
        <v>77.2</v>
      </c>
      <c r="K225" s="44">
        <v>700</v>
      </c>
      <c r="L225" s="43">
        <v>2.95</v>
      </c>
    </row>
    <row r="226" spans="1:12" ht="15">
      <c r="A226" s="23"/>
      <c r="B226" s="15"/>
      <c r="C226" s="11"/>
      <c r="D226" s="7" t="s">
        <v>24</v>
      </c>
      <c r="E226" s="42" t="s">
        <v>50</v>
      </c>
      <c r="F226" s="43">
        <v>50</v>
      </c>
      <c r="G226" s="43">
        <v>5.3</v>
      </c>
      <c r="H226" s="43">
        <v>2.94</v>
      </c>
      <c r="I226" s="43">
        <v>30.4</v>
      </c>
      <c r="J226" s="43">
        <v>169.2</v>
      </c>
      <c r="K226" s="44"/>
      <c r="L226" s="43">
        <v>11.87</v>
      </c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590</v>
      </c>
      <c r="G231" s="19">
        <f t="shared" ref="G231:J231" si="86">SUM(G222:G230)</f>
        <v>33.5</v>
      </c>
      <c r="H231" s="19">
        <f t="shared" si="86"/>
        <v>23.5</v>
      </c>
      <c r="I231" s="19">
        <f t="shared" si="86"/>
        <v>115.24000000000001</v>
      </c>
      <c r="J231" s="19">
        <f t="shared" si="86"/>
        <v>806.40000000000009</v>
      </c>
      <c r="K231" s="25"/>
      <c r="L231" s="19">
        <f t="shared" ref="L231" si="87">SUM(L222:L230)</f>
        <v>62.4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5</v>
      </c>
      <c r="C244" s="55" t="s">
        <v>4</v>
      </c>
      <c r="D244" s="56"/>
      <c r="E244" s="31"/>
      <c r="F244" s="32">
        <f>F231+F243</f>
        <v>590</v>
      </c>
      <c r="G244" s="32">
        <f t="shared" ref="G244" si="90">G231+G243</f>
        <v>33.5</v>
      </c>
      <c r="H244" s="32">
        <f t="shared" ref="H244" si="91">H231+H243</f>
        <v>23.5</v>
      </c>
      <c r="I244" s="32">
        <f t="shared" ref="I244" si="92">I231+I243</f>
        <v>115.24000000000001</v>
      </c>
      <c r="J244" s="32">
        <f t="shared" ref="J244:L244" si="93">J231+J243</f>
        <v>806.40000000000009</v>
      </c>
      <c r="K244" s="32"/>
      <c r="L244" s="32">
        <f t="shared" si="93"/>
        <v>62.4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3</v>
      </c>
      <c r="B268" s="30">
        <f>B245</f>
        <v>1</v>
      </c>
      <c r="C268" s="55" t="s">
        <v>4</v>
      </c>
      <c r="D268" s="56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3</v>
      </c>
      <c r="B293" s="33">
        <f>B269</f>
        <v>2</v>
      </c>
      <c r="C293" s="55" t="s">
        <v>4</v>
      </c>
      <c r="D293" s="56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3</v>
      </c>
      <c r="C317" s="55" t="s">
        <v>4</v>
      </c>
      <c r="D317" s="56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55" t="s">
        <v>4</v>
      </c>
      <c r="D342" s="56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5</v>
      </c>
      <c r="C367" s="55" t="s">
        <v>4</v>
      </c>
      <c r="D367" s="56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55" t="s">
        <v>4</v>
      </c>
      <c r="D392" s="56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4</v>
      </c>
      <c r="B417" s="33">
        <f>B393</f>
        <v>2</v>
      </c>
      <c r="C417" s="55" t="s">
        <v>4</v>
      </c>
      <c r="D417" s="56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55" t="s">
        <v>4</v>
      </c>
      <c r="D440" s="56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55" t="s">
        <v>4</v>
      </c>
      <c r="D465" s="56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55" t="s">
        <v>4</v>
      </c>
      <c r="D489" s="56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5" thickBot="1">
      <c r="A490" s="27"/>
      <c r="B490" s="28"/>
      <c r="C490" s="60" t="s">
        <v>5</v>
      </c>
      <c r="D490" s="60"/>
      <c r="E490" s="60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561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31.767999999999994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16.724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97.458000000000013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661.02600000000007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61.253999999999984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2025-03-09T12:19:23Z</dcterms:modified>
</cp:coreProperties>
</file>