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питание\food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F196" i="1"/>
  <c r="H196" i="1"/>
  <c r="I196" i="1"/>
</calcChain>
</file>

<file path=xl/sharedStrings.xml><?xml version="1.0" encoding="utf-8"?>
<sst xmlns="http://schemas.openxmlformats.org/spreadsheetml/2006/main" count="265" uniqueCount="91">
  <si>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</si>
  <si>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</si>
  <si>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</si>
  <si>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</si>
  <si>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</si>
  <si>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</si>
  <si>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</si>
  <si>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</si>
  <si>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</si>
  <si>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</si>
  <si>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</si>
  <si>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</si>
  <si>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</si>
  <si>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</si>
  <si>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</si>
  <si>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</si>
  <si>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</si>
  <si>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</si>
  <si>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</si>
  <si>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</si>
  <si>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</si>
  <si>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</si>
  <si>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</si>
  <si>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</si>
  <si>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</si>
  <si>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</si>
  <si>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</si>
  <si>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</si>
  <si>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</si>
  <si>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</si>
  <si>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</si>
  <si>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</si>
  <si>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</si>
  <si>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</si>
  <si>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</si>
  <si>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</si>
  <si>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</si>
  <si>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</si>
  <si>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</si>
  <si>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</si>
  <si>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150/5</t>
  </si>
  <si>
    <t>80/50</t>
  </si>
  <si>
    <t>Чай с сахаром</t>
  </si>
  <si>
    <t>200/15</t>
  </si>
  <si>
    <t>Хлеб ржаной</t>
  </si>
  <si>
    <t>Батон сдобный</t>
  </si>
  <si>
    <t>Сок фруктовый (порционный)</t>
  </si>
  <si>
    <t>сок</t>
  </si>
  <si>
    <t>салат</t>
  </si>
  <si>
    <t>Бибикова О.А.</t>
  </si>
  <si>
    <t>Директор школы</t>
  </si>
  <si>
    <t>Бутерброд с маслом сливочным</t>
  </si>
  <si>
    <t>150/10</t>
  </si>
  <si>
    <t>Сыр твердых сортов</t>
  </si>
  <si>
    <t>200/20</t>
  </si>
  <si>
    <t>Йогурт порционный</t>
  </si>
  <si>
    <t>йогурт</t>
  </si>
  <si>
    <t>Какао с молоком</t>
  </si>
  <si>
    <t>Каша гречневая рассыпчатая</t>
  </si>
  <si>
    <t xml:space="preserve">Батон сдобный </t>
  </si>
  <si>
    <t>фрукт</t>
  </si>
  <si>
    <t>Яблоко</t>
  </si>
  <si>
    <t>Салат из фасоли</t>
  </si>
  <si>
    <t>Картофель тушеный с луком</t>
  </si>
  <si>
    <t xml:space="preserve">Рыба, припущенная с соусом </t>
  </si>
  <si>
    <t>Компот из сухофруктов</t>
  </si>
  <si>
    <t>Винегрет овощной</t>
  </si>
  <si>
    <t>80/5</t>
  </si>
  <si>
    <t>Яйцо вареное</t>
  </si>
  <si>
    <t>Запеканка из творога с джемом</t>
  </si>
  <si>
    <t>150/20</t>
  </si>
  <si>
    <t xml:space="preserve">Салат из свеклы с растительным маслом </t>
  </si>
  <si>
    <t>70/50</t>
  </si>
  <si>
    <t>Картофель отварной с маслом сливочным</t>
  </si>
  <si>
    <t>Зеленый горошек</t>
  </si>
  <si>
    <t>3, 1</t>
  </si>
  <si>
    <t>1, 65</t>
  </si>
  <si>
    <t>Оладьи с джемом</t>
  </si>
  <si>
    <t>Кисель из повидла</t>
  </si>
  <si>
    <t>Банан</t>
  </si>
  <si>
    <t>Гуляш из филе куриной грудки</t>
  </si>
  <si>
    <t xml:space="preserve">каша рисовая молочая </t>
  </si>
  <si>
    <t>Рис отварной с маслом</t>
  </si>
  <si>
    <t>60/50</t>
  </si>
  <si>
    <t>Котлета из филе куриной грудки в соусе</t>
  </si>
  <si>
    <t>100/20</t>
  </si>
  <si>
    <t>Тефтели мясные с соусом</t>
  </si>
  <si>
    <t xml:space="preserve">Птица отварная </t>
  </si>
  <si>
    <t>20</t>
  </si>
  <si>
    <t>30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</si>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</sst>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3" xfId="1" applyNumberFormat="1" applyFill="1" applyBorder="1" applyAlignment="1" applyProtection="1">
      <alignment horizontal="center"/>
      <protection locked="0"/>
    </xf>
    <xf numFmtId="1" fontId="12" fillId="4" borderId="25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4" xfId="1" applyNumberFormat="1" applyFill="1" applyBorder="1" applyAlignment="1" applyProtection="1">
      <alignment horizontal="center"/>
      <protection locked="0"/>
    </xf>
    <xf numFmtId="1" fontId="12" fillId="4" borderId="23" xfId="1" applyNumberFormat="1" applyFill="1" applyBorder="1" applyAlignment="1" applyProtection="1">
      <alignment horizontal="center"/>
      <protection locked="0"/>
    </xf>
    <xf numFmtId="1" fontId="12" fillId="4" borderId="3" xfId="1" applyNumberFormat="1" applyFill="1" applyBorder="1" applyAlignment="1" applyProtection="1">
      <alignment horizontal="center"/>
      <protection locked="0"/>
    </xf>
    <xf numFmtId="1" fontId="12" fillId="4" borderId="25" xfId="1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12" fillId="4" borderId="2" xfId="1" applyNumberFormat="1" applyFill="1" applyBorder="1" applyAlignment="1" applyProtection="1">
      <alignment horizontal="center"/>
      <protection locked="0"/>
    </xf>
    <xf numFmtId="1" fontId="12" fillId="4" borderId="17" xfId="1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6" sqref="F1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/>
      <c r="D1" s="85"/>
      <c r="E1" s="85"/>
      <c r="F1" s="12" t="s">
        <v>16</v>
      </c>
      <c r="G1" s="2" t="s">
        <v>17</v>
      </c>
      <c r="H1" s="86" t="s">
        <v>50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49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54">
        <v>7.8</v>
      </c>
      <c r="H6" s="54">
        <v>0.84</v>
      </c>
      <c r="I6" s="55">
        <v>49.68</v>
      </c>
      <c r="J6" s="40">
        <v>238</v>
      </c>
      <c r="K6" s="41">
        <v>332</v>
      </c>
      <c r="L6" s="40">
        <v>6.88</v>
      </c>
    </row>
    <row r="7" spans="1:12" ht="15" x14ac:dyDescent="0.25">
      <c r="A7" s="23"/>
      <c r="B7" s="15"/>
      <c r="C7" s="11"/>
      <c r="D7" s="6"/>
      <c r="E7" s="42" t="s">
        <v>84</v>
      </c>
      <c r="F7" s="43" t="s">
        <v>41</v>
      </c>
      <c r="G7" s="71">
        <v>12</v>
      </c>
      <c r="H7" s="71">
        <v>20</v>
      </c>
      <c r="I7" s="72">
        <v>14</v>
      </c>
      <c r="J7" s="43">
        <v>370</v>
      </c>
      <c r="K7" s="44">
        <v>317</v>
      </c>
      <c r="L7" s="43">
        <v>30.9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 t="s">
        <v>43</v>
      </c>
      <c r="G8" s="56">
        <v>0</v>
      </c>
      <c r="H8" s="56">
        <v>0</v>
      </c>
      <c r="I8" s="57">
        <v>13.45</v>
      </c>
      <c r="J8" s="43">
        <v>43</v>
      </c>
      <c r="K8" s="44">
        <v>686</v>
      </c>
      <c r="L8" s="43">
        <v>1.68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56">
        <v>2</v>
      </c>
      <c r="H9" s="56">
        <v>0.4</v>
      </c>
      <c r="I9" s="57">
        <v>12.2</v>
      </c>
      <c r="J9" s="43">
        <v>61</v>
      </c>
      <c r="K9" s="44"/>
      <c r="L9" s="43">
        <v>1.36</v>
      </c>
    </row>
    <row r="10" spans="1:12" ht="15" x14ac:dyDescent="0.25">
      <c r="A10" s="23"/>
      <c r="B10" s="15"/>
      <c r="C10" s="11"/>
      <c r="D10" s="51"/>
      <c r="E10" s="42" t="s">
        <v>59</v>
      </c>
      <c r="F10" s="43">
        <v>30</v>
      </c>
      <c r="G10" s="58">
        <v>2.2799999999999998</v>
      </c>
      <c r="H10" s="58">
        <v>0.96</v>
      </c>
      <c r="I10" s="59">
        <v>15</v>
      </c>
      <c r="J10" s="43">
        <v>78</v>
      </c>
      <c r="K10" s="44"/>
      <c r="L10" s="43">
        <v>2.72</v>
      </c>
    </row>
    <row r="11" spans="1:12" ht="15" x14ac:dyDescent="0.25">
      <c r="A11" s="23"/>
      <c r="B11" s="15"/>
      <c r="C11" s="11"/>
      <c r="D11" s="52" t="s">
        <v>47</v>
      </c>
      <c r="E11" s="42" t="s">
        <v>46</v>
      </c>
      <c r="F11" s="43">
        <v>200</v>
      </c>
      <c r="G11" s="43">
        <v>2</v>
      </c>
      <c r="H11" s="43">
        <v>0</v>
      </c>
      <c r="I11" s="43">
        <v>2</v>
      </c>
      <c r="J11" s="43">
        <v>92</v>
      </c>
      <c r="K11" s="44"/>
      <c r="L11" s="43">
        <v>18.46</v>
      </c>
    </row>
    <row r="12" spans="1:12" ht="15" x14ac:dyDescent="0.25">
      <c r="A12" s="23"/>
      <c r="B12" s="15"/>
      <c r="C12" s="11"/>
      <c r="D12" s="52" t="s">
        <v>48</v>
      </c>
      <c r="E12" s="42" t="s">
        <v>90</v>
      </c>
      <c r="F12" s="43">
        <v>60</v>
      </c>
      <c r="G12" s="54">
        <v>2.2200000000000002</v>
      </c>
      <c r="H12" s="54">
        <v>5.47</v>
      </c>
      <c r="I12" s="55">
        <v>8.56</v>
      </c>
      <c r="J12" s="43">
        <v>81</v>
      </c>
      <c r="K12" s="44">
        <v>45</v>
      </c>
      <c r="L12" s="43">
        <v>2.75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315</v>
      </c>
      <c r="G13" s="19">
        <f t="shared" ref="G13:J13" si="0">SUM(G6:G12)</f>
        <v>28.3</v>
      </c>
      <c r="H13" s="19">
        <f t="shared" si="0"/>
        <v>27.669999999999998</v>
      </c>
      <c r="I13" s="19">
        <f t="shared" si="0"/>
        <v>114.89</v>
      </c>
      <c r="J13" s="19">
        <f t="shared" si="0"/>
        <v>963</v>
      </c>
      <c r="K13" s="25"/>
      <c r="L13" s="19">
        <f t="shared" ref="L13" si="1">SUM(L6:L12)</f>
        <v>64.75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315</v>
      </c>
      <c r="G24" s="32">
        <f t="shared" ref="G24:J24" si="4">G13+G23</f>
        <v>28.3</v>
      </c>
      <c r="H24" s="32">
        <f t="shared" si="4"/>
        <v>27.669999999999998</v>
      </c>
      <c r="I24" s="32">
        <f t="shared" si="4"/>
        <v>114.89</v>
      </c>
      <c r="J24" s="32">
        <f t="shared" si="4"/>
        <v>963</v>
      </c>
      <c r="K24" s="32"/>
      <c r="L24" s="32">
        <f t="shared" ref="L24" si="5">L13+L23</f>
        <v>64.75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 t="s">
        <v>52</v>
      </c>
      <c r="G25" s="71">
        <v>2</v>
      </c>
      <c r="H25" s="71">
        <v>4</v>
      </c>
      <c r="I25" s="72">
        <v>26</v>
      </c>
      <c r="J25" s="40">
        <v>154</v>
      </c>
      <c r="K25" s="41">
        <v>173</v>
      </c>
      <c r="L25" s="40">
        <v>14.2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68">
        <v>4.5</v>
      </c>
      <c r="H27" s="68">
        <v>3.79</v>
      </c>
      <c r="I27" s="69">
        <v>24.5</v>
      </c>
      <c r="J27" s="43">
        <v>133</v>
      </c>
      <c r="K27" s="44">
        <v>693</v>
      </c>
      <c r="L27" s="43">
        <v>10.97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53"/>
      <c r="G28" s="43">
        <v>2</v>
      </c>
      <c r="H28" s="43">
        <v>8</v>
      </c>
      <c r="I28" s="43">
        <v>14</v>
      </c>
      <c r="J28" s="43">
        <v>69</v>
      </c>
      <c r="K28" s="44">
        <v>1</v>
      </c>
      <c r="L28" s="43">
        <v>8.73</v>
      </c>
    </row>
    <row r="29" spans="1:12" ht="15.75" thickBot="1" x14ac:dyDescent="0.3">
      <c r="A29" s="14"/>
      <c r="B29" s="15"/>
      <c r="C29" s="11"/>
      <c r="D29" s="51" t="s">
        <v>56</v>
      </c>
      <c r="E29" s="42" t="s">
        <v>55</v>
      </c>
      <c r="F29" s="43">
        <v>95</v>
      </c>
      <c r="G29" s="73">
        <v>5</v>
      </c>
      <c r="H29" s="73">
        <v>2</v>
      </c>
      <c r="I29" s="74">
        <v>7</v>
      </c>
      <c r="J29" s="43">
        <v>72</v>
      </c>
      <c r="K29" s="44"/>
      <c r="L29" s="43">
        <v>18.96</v>
      </c>
    </row>
    <row r="30" spans="1:12" ht="15" x14ac:dyDescent="0.25">
      <c r="A30" s="14"/>
      <c r="B30" s="15"/>
      <c r="C30" s="11"/>
      <c r="D30" s="6"/>
      <c r="E30" s="42" t="s">
        <v>53</v>
      </c>
      <c r="F30" s="75" t="s">
        <v>88</v>
      </c>
      <c r="G30" s="43">
        <v>6</v>
      </c>
      <c r="H30" s="43">
        <v>7</v>
      </c>
      <c r="I30" s="43">
        <v>1</v>
      </c>
      <c r="J30" s="43">
        <v>91</v>
      </c>
      <c r="K30" s="44">
        <v>3</v>
      </c>
      <c r="L30" s="43">
        <v>11.2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295</v>
      </c>
      <c r="G32" s="19">
        <f t="shared" ref="G32" si="6">SUM(G25:G31)</f>
        <v>19.5</v>
      </c>
      <c r="H32" s="19">
        <f t="shared" ref="H32" si="7">SUM(H25:H31)</f>
        <v>24.79</v>
      </c>
      <c r="I32" s="19">
        <f t="shared" ref="I32" si="8">SUM(I25:I31)</f>
        <v>72.5</v>
      </c>
      <c r="J32" s="19">
        <f t="shared" ref="J32:L32" si="9">SUM(J25:J31)</f>
        <v>519</v>
      </c>
      <c r="K32" s="25"/>
      <c r="L32" s="19">
        <f t="shared" si="9"/>
        <v>64.06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295</v>
      </c>
      <c r="G43" s="32">
        <f t="shared" ref="G43" si="14">G32+G42</f>
        <v>19.5</v>
      </c>
      <c r="H43" s="32">
        <f t="shared" ref="H43" si="15">H32+H42</f>
        <v>24.79</v>
      </c>
      <c r="I43" s="32">
        <f t="shared" ref="I43" si="16">I32+I42</f>
        <v>72.5</v>
      </c>
      <c r="J43" s="32">
        <f t="shared" ref="J43:L43" si="17">J32+J42</f>
        <v>519</v>
      </c>
      <c r="K43" s="32"/>
      <c r="L43" s="32">
        <f t="shared" si="17"/>
        <v>64.06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40</v>
      </c>
      <c r="G44" s="63">
        <v>7.89</v>
      </c>
      <c r="H44" s="63">
        <v>7.02</v>
      </c>
      <c r="I44" s="64">
        <v>36.64</v>
      </c>
      <c r="J44" s="40">
        <v>229</v>
      </c>
      <c r="K44" s="41">
        <v>246</v>
      </c>
      <c r="L44" s="40">
        <v>7.9</v>
      </c>
    </row>
    <row r="45" spans="1:12" ht="15" x14ac:dyDescent="0.25">
      <c r="A45" s="23"/>
      <c r="B45" s="15"/>
      <c r="C45" s="11"/>
      <c r="D45" s="6"/>
      <c r="E45" s="42" t="s">
        <v>84</v>
      </c>
      <c r="F45" s="43" t="s">
        <v>41</v>
      </c>
      <c r="G45" s="61">
        <v>12</v>
      </c>
      <c r="H45" s="61">
        <v>20</v>
      </c>
      <c r="I45" s="62">
        <v>14</v>
      </c>
      <c r="J45" s="43">
        <v>370</v>
      </c>
      <c r="K45" s="44">
        <v>317</v>
      </c>
      <c r="L45" s="43">
        <v>30.9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 t="s">
        <v>43</v>
      </c>
      <c r="G46" s="56">
        <v>0</v>
      </c>
      <c r="H46" s="56">
        <v>0</v>
      </c>
      <c r="I46" s="57">
        <v>13.45</v>
      </c>
      <c r="J46" s="43">
        <v>43</v>
      </c>
      <c r="K46" s="44">
        <v>686</v>
      </c>
      <c r="L46" s="43">
        <v>1.68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25</v>
      </c>
      <c r="G47" s="56">
        <v>2</v>
      </c>
      <c r="H47" s="56">
        <v>0.4</v>
      </c>
      <c r="I47" s="57">
        <v>12.2</v>
      </c>
      <c r="J47" s="43">
        <v>61</v>
      </c>
      <c r="K47" s="44"/>
      <c r="L47" s="43">
        <v>1.36</v>
      </c>
    </row>
    <row r="48" spans="1:12" ht="15" x14ac:dyDescent="0.25">
      <c r="A48" s="23"/>
      <c r="B48" s="15"/>
      <c r="C48" s="11"/>
      <c r="D48" s="7"/>
      <c r="E48" s="42" t="s">
        <v>59</v>
      </c>
      <c r="F48" s="43">
        <v>30</v>
      </c>
      <c r="G48" s="58">
        <v>2.2799999999999998</v>
      </c>
      <c r="H48" s="58">
        <v>0.96</v>
      </c>
      <c r="I48" s="59">
        <v>15</v>
      </c>
      <c r="J48" s="43">
        <v>78</v>
      </c>
      <c r="K48" s="44"/>
      <c r="L48" s="43">
        <v>2.72</v>
      </c>
    </row>
    <row r="49" spans="1:12" ht="15.75" thickBot="1" x14ac:dyDescent="0.3">
      <c r="A49" s="23"/>
      <c r="B49" s="15"/>
      <c r="C49" s="11"/>
      <c r="D49" s="52" t="s">
        <v>60</v>
      </c>
      <c r="E49" s="42" t="s">
        <v>61</v>
      </c>
      <c r="F49" s="43">
        <v>180</v>
      </c>
      <c r="G49" s="65">
        <v>1.2</v>
      </c>
      <c r="H49" s="65">
        <v>8.25</v>
      </c>
      <c r="I49" s="66">
        <v>6.45</v>
      </c>
      <c r="J49" s="43">
        <v>101</v>
      </c>
      <c r="K49" s="44"/>
      <c r="L49" s="43">
        <v>16.2</v>
      </c>
    </row>
    <row r="50" spans="1:12" ht="15" x14ac:dyDescent="0.25">
      <c r="A50" s="23"/>
      <c r="B50" s="15"/>
      <c r="C50" s="11"/>
      <c r="D50" s="52" t="s">
        <v>48</v>
      </c>
      <c r="E50" s="42" t="s">
        <v>62</v>
      </c>
      <c r="F50" s="43">
        <v>60</v>
      </c>
      <c r="G50" s="43">
        <v>2</v>
      </c>
      <c r="H50" s="43">
        <v>2</v>
      </c>
      <c r="I50" s="43">
        <v>4</v>
      </c>
      <c r="J50" s="43">
        <v>38</v>
      </c>
      <c r="K50" s="44"/>
      <c r="L50" s="43">
        <v>4.53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295</v>
      </c>
      <c r="G51" s="19">
        <f t="shared" ref="G51" si="18">SUM(G44:G50)</f>
        <v>27.37</v>
      </c>
      <c r="H51" s="19">
        <f t="shared" ref="H51" si="19">SUM(H44:H50)</f>
        <v>38.629999999999995</v>
      </c>
      <c r="I51" s="19">
        <f t="shared" ref="I51" si="20">SUM(I44:I50)</f>
        <v>101.74000000000001</v>
      </c>
      <c r="J51" s="19">
        <f t="shared" ref="J51:L51" si="21">SUM(J44:J50)</f>
        <v>920</v>
      </c>
      <c r="K51" s="25"/>
      <c r="L51" s="19">
        <f t="shared" si="21"/>
        <v>65.289999999999992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295</v>
      </c>
      <c r="G62" s="32">
        <f t="shared" ref="G62" si="26">G51+G61</f>
        <v>27.37</v>
      </c>
      <c r="H62" s="32">
        <f t="shared" ref="H62" si="27">H51+H61</f>
        <v>38.629999999999995</v>
      </c>
      <c r="I62" s="32">
        <f t="shared" ref="I62" si="28">I51+I61</f>
        <v>101.74000000000001</v>
      </c>
      <c r="J62" s="32">
        <f t="shared" ref="J62:L62" si="29">J51+J61</f>
        <v>920</v>
      </c>
      <c r="K62" s="32"/>
      <c r="L62" s="32">
        <f t="shared" si="29"/>
        <v>65.289999999999992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</v>
      </c>
      <c r="H63" s="40">
        <v>5</v>
      </c>
      <c r="I63" s="40">
        <v>18</v>
      </c>
      <c r="J63" s="40">
        <v>124</v>
      </c>
      <c r="K63" s="41">
        <v>639</v>
      </c>
      <c r="L63" s="40">
        <v>6.96</v>
      </c>
    </row>
    <row r="64" spans="1:12" ht="15" x14ac:dyDescent="0.25">
      <c r="A64" s="23"/>
      <c r="B64" s="15"/>
      <c r="C64" s="11"/>
      <c r="D64" s="6"/>
      <c r="E64" s="42" t="s">
        <v>64</v>
      </c>
      <c r="F64" s="43" t="s">
        <v>83</v>
      </c>
      <c r="G64" s="54">
        <v>10.52</v>
      </c>
      <c r="H64" s="54">
        <v>1.42</v>
      </c>
      <c r="I64" s="55">
        <v>0.18</v>
      </c>
      <c r="J64" s="43">
        <v>56</v>
      </c>
      <c r="K64" s="44">
        <v>377</v>
      </c>
      <c r="L64" s="43">
        <v>19.399999999999999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 t="s">
        <v>54</v>
      </c>
      <c r="G65" s="56">
        <v>0.81</v>
      </c>
      <c r="H65" s="56">
        <v>1.2E-2</v>
      </c>
      <c r="I65" s="57">
        <v>31.13</v>
      </c>
      <c r="J65" s="43">
        <v>128</v>
      </c>
      <c r="K65" s="44">
        <v>639</v>
      </c>
      <c r="L65" s="43">
        <v>3.42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25</v>
      </c>
      <c r="G66" s="56">
        <v>2</v>
      </c>
      <c r="H66" s="56">
        <v>0.4</v>
      </c>
      <c r="I66" s="57">
        <v>12.2</v>
      </c>
      <c r="J66" s="43">
        <v>61</v>
      </c>
      <c r="K66" s="44"/>
      <c r="L66" s="43">
        <v>1.36</v>
      </c>
    </row>
    <row r="67" spans="1:12" ht="15" x14ac:dyDescent="0.25">
      <c r="A67" s="23"/>
      <c r="B67" s="15"/>
      <c r="C67" s="11"/>
      <c r="D67" s="7"/>
      <c r="E67" s="42" t="s">
        <v>45</v>
      </c>
      <c r="F67" s="43">
        <v>30</v>
      </c>
      <c r="G67" s="58">
        <v>2</v>
      </c>
      <c r="H67" s="58">
        <v>1</v>
      </c>
      <c r="I67" s="59">
        <v>15</v>
      </c>
      <c r="J67" s="43">
        <v>78</v>
      </c>
      <c r="K67" s="44"/>
      <c r="L67" s="43">
        <v>2.72</v>
      </c>
    </row>
    <row r="68" spans="1:12" ht="15" x14ac:dyDescent="0.25">
      <c r="A68" s="23"/>
      <c r="B68" s="15"/>
      <c r="C68" s="11"/>
      <c r="D68" s="6"/>
      <c r="E68" s="42" t="s">
        <v>66</v>
      </c>
      <c r="F68" s="43">
        <v>60</v>
      </c>
      <c r="G68" s="80">
        <v>1</v>
      </c>
      <c r="H68" s="54">
        <v>6</v>
      </c>
      <c r="I68" s="55">
        <v>4</v>
      </c>
      <c r="J68" s="43">
        <v>78</v>
      </c>
      <c r="K68" s="44">
        <v>48</v>
      </c>
      <c r="L68" s="43">
        <v>2.68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265</v>
      </c>
      <c r="G70" s="19">
        <f t="shared" ref="G70" si="30">SUM(G63:G69)</f>
        <v>19.329999999999998</v>
      </c>
      <c r="H70" s="19">
        <f t="shared" ref="H70" si="31">SUM(H63:H69)</f>
        <v>13.832000000000001</v>
      </c>
      <c r="I70" s="19">
        <f t="shared" ref="I70" si="32">SUM(I63:I69)</f>
        <v>80.510000000000005</v>
      </c>
      <c r="J70" s="19">
        <f t="shared" ref="J70:L70" si="33">SUM(J63:J69)</f>
        <v>525</v>
      </c>
      <c r="K70" s="25"/>
      <c r="L70" s="19">
        <f t="shared" si="33"/>
        <v>36.54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265</v>
      </c>
      <c r="G81" s="32">
        <f t="shared" ref="G81" si="38">G70+G80</f>
        <v>19.329999999999998</v>
      </c>
      <c r="H81" s="32">
        <f t="shared" ref="H81" si="39">H70+H80</f>
        <v>13.832000000000001</v>
      </c>
      <c r="I81" s="32">
        <f t="shared" ref="I81" si="40">I70+I80</f>
        <v>80.510000000000005</v>
      </c>
      <c r="J81" s="32">
        <f t="shared" ref="J81:L81" si="41">J70+J80</f>
        <v>525</v>
      </c>
      <c r="K81" s="32"/>
      <c r="L81" s="32">
        <f t="shared" si="41"/>
        <v>36.54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150</v>
      </c>
      <c r="G82" s="54">
        <v>5.16</v>
      </c>
      <c r="H82" s="54">
        <v>1.31</v>
      </c>
      <c r="I82" s="55">
        <v>50.79</v>
      </c>
      <c r="J82" s="40">
        <v>226</v>
      </c>
      <c r="K82" s="41">
        <v>246</v>
      </c>
      <c r="L82" s="40">
        <v>9.9</v>
      </c>
    </row>
    <row r="83" spans="1:12" ht="15" x14ac:dyDescent="0.25">
      <c r="A83" s="23"/>
      <c r="B83" s="15"/>
      <c r="C83" s="11"/>
      <c r="D83" s="6"/>
      <c r="E83" s="42" t="s">
        <v>87</v>
      </c>
      <c r="F83" s="43" t="s">
        <v>67</v>
      </c>
      <c r="G83" s="54">
        <v>12.96</v>
      </c>
      <c r="H83" s="54">
        <v>11.68</v>
      </c>
      <c r="I83" s="55">
        <v>0</v>
      </c>
      <c r="J83" s="43">
        <v>157</v>
      </c>
      <c r="K83" s="44">
        <v>487</v>
      </c>
      <c r="L83" s="43">
        <v>25.24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 t="s">
        <v>43</v>
      </c>
      <c r="G84" s="56">
        <v>0</v>
      </c>
      <c r="H84" s="56">
        <v>0</v>
      </c>
      <c r="I84" s="57">
        <v>13.45</v>
      </c>
      <c r="J84" s="43">
        <v>43</v>
      </c>
      <c r="K84" s="44">
        <v>686</v>
      </c>
      <c r="L84" s="43">
        <v>1.68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25</v>
      </c>
      <c r="G85" s="56">
        <v>2</v>
      </c>
      <c r="H85" s="56">
        <v>0.4</v>
      </c>
      <c r="I85" s="57">
        <v>12.2</v>
      </c>
      <c r="J85" s="43">
        <v>61</v>
      </c>
      <c r="K85" s="44"/>
      <c r="L85" s="43">
        <v>1.36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30</v>
      </c>
      <c r="G86" s="58">
        <v>2.2799999999999998</v>
      </c>
      <c r="H86" s="58">
        <v>0.96</v>
      </c>
      <c r="I86" s="59">
        <v>15</v>
      </c>
      <c r="J86" s="43">
        <v>78</v>
      </c>
      <c r="K86" s="44"/>
      <c r="L86" s="43">
        <v>2.72</v>
      </c>
    </row>
    <row r="87" spans="1:12" ht="15" x14ac:dyDescent="0.25">
      <c r="A87" s="23"/>
      <c r="B87" s="15"/>
      <c r="C87" s="11"/>
      <c r="D87" s="6"/>
      <c r="E87" s="42" t="s">
        <v>68</v>
      </c>
      <c r="F87" s="43">
        <v>40</v>
      </c>
      <c r="G87" s="43">
        <v>5</v>
      </c>
      <c r="H87" s="43">
        <v>5</v>
      </c>
      <c r="I87" s="43">
        <v>0</v>
      </c>
      <c r="J87" s="43">
        <v>63</v>
      </c>
      <c r="K87" s="44">
        <v>337</v>
      </c>
      <c r="L87" s="43">
        <v>9.68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245</v>
      </c>
      <c r="G89" s="19">
        <f t="shared" ref="G89" si="42">SUM(G82:G88)</f>
        <v>27.400000000000002</v>
      </c>
      <c r="H89" s="19">
        <f t="shared" ref="H89" si="43">SUM(H82:H88)</f>
        <v>19.350000000000001</v>
      </c>
      <c r="I89" s="19">
        <f t="shared" ref="I89" si="44">SUM(I82:I88)</f>
        <v>91.44</v>
      </c>
      <c r="J89" s="19">
        <f t="shared" ref="J89:L89" si="45">SUM(J82:J88)</f>
        <v>628</v>
      </c>
      <c r="K89" s="25"/>
      <c r="L89" s="19">
        <f t="shared" si="45"/>
        <v>50.58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245</v>
      </c>
      <c r="G100" s="32">
        <f t="shared" ref="G100" si="50">G89+G99</f>
        <v>27.400000000000002</v>
      </c>
      <c r="H100" s="32">
        <f t="shared" ref="H100" si="51">H89+H99</f>
        <v>19.350000000000001</v>
      </c>
      <c r="I100" s="32">
        <f t="shared" ref="I100" si="52">I89+I99</f>
        <v>91.44</v>
      </c>
      <c r="J100" s="32">
        <f t="shared" ref="J100:L100" si="53">J89+J99</f>
        <v>628</v>
      </c>
      <c r="K100" s="32"/>
      <c r="L100" s="32">
        <f t="shared" si="53"/>
        <v>50.58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 t="s">
        <v>40</v>
      </c>
      <c r="G101" s="63">
        <v>7.89</v>
      </c>
      <c r="H101" s="63">
        <v>7.02</v>
      </c>
      <c r="I101" s="64">
        <v>36.64</v>
      </c>
      <c r="J101" s="40">
        <v>229</v>
      </c>
      <c r="K101" s="41">
        <v>246</v>
      </c>
      <c r="L101" s="40">
        <v>7.9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68">
        <v>4.5</v>
      </c>
      <c r="H103" s="68">
        <v>3.79</v>
      </c>
      <c r="I103" s="69">
        <v>24.5</v>
      </c>
      <c r="J103" s="43">
        <v>133</v>
      </c>
      <c r="K103" s="44">
        <v>693</v>
      </c>
      <c r="L103" s="43">
        <v>10.97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58">
        <v>2.2799999999999998</v>
      </c>
      <c r="H104" s="58">
        <v>0.96</v>
      </c>
      <c r="I104" s="59">
        <v>15</v>
      </c>
      <c r="J104" s="43">
        <v>78</v>
      </c>
      <c r="K104" s="44"/>
      <c r="L104" s="43">
        <v>2.72</v>
      </c>
    </row>
    <row r="105" spans="1:12" ht="15" x14ac:dyDescent="0.25">
      <c r="A105" s="23"/>
      <c r="B105" s="15"/>
      <c r="C105" s="11"/>
      <c r="D105" s="7"/>
      <c r="E105" s="42" t="s">
        <v>46</v>
      </c>
      <c r="F105" s="43">
        <v>200</v>
      </c>
      <c r="G105" s="43">
        <v>2</v>
      </c>
      <c r="H105" s="43">
        <v>0</v>
      </c>
      <c r="I105" s="43">
        <v>2</v>
      </c>
      <c r="J105" s="43">
        <v>92</v>
      </c>
      <c r="K105" s="44"/>
      <c r="L105" s="43">
        <v>18.46</v>
      </c>
    </row>
    <row r="106" spans="1:12" ht="15" x14ac:dyDescent="0.25">
      <c r="A106" s="23"/>
      <c r="B106" s="15"/>
      <c r="C106" s="11"/>
      <c r="D106" s="6"/>
      <c r="E106" s="42" t="s">
        <v>53</v>
      </c>
      <c r="F106" s="75" t="s">
        <v>89</v>
      </c>
      <c r="G106" s="43">
        <v>6</v>
      </c>
      <c r="H106" s="43">
        <v>7</v>
      </c>
      <c r="I106" s="43">
        <v>1</v>
      </c>
      <c r="J106" s="43">
        <v>91</v>
      </c>
      <c r="K106" s="44">
        <v>3</v>
      </c>
      <c r="L106" s="43">
        <v>19.5</v>
      </c>
    </row>
    <row r="107" spans="1:12" ht="15" x14ac:dyDescent="0.25">
      <c r="A107" s="23"/>
      <c r="B107" s="15"/>
      <c r="C107" s="11"/>
      <c r="D107" s="6"/>
      <c r="E107" s="42"/>
      <c r="F107" s="60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22.67</v>
      </c>
      <c r="H108" s="19">
        <f t="shared" si="54"/>
        <v>18.77</v>
      </c>
      <c r="I108" s="19">
        <f t="shared" si="54"/>
        <v>79.14</v>
      </c>
      <c r="J108" s="19">
        <f t="shared" si="54"/>
        <v>623</v>
      </c>
      <c r="K108" s="25"/>
      <c r="L108" s="19">
        <f t="shared" ref="L108" si="55">SUM(L101:L107)</f>
        <v>59.55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425</v>
      </c>
      <c r="G119" s="32">
        <f t="shared" ref="G119" si="58">G108+G118</f>
        <v>22.67</v>
      </c>
      <c r="H119" s="32">
        <f t="shared" ref="H119" si="59">H108+H118</f>
        <v>18.77</v>
      </c>
      <c r="I119" s="32">
        <f t="shared" ref="I119" si="60">I108+I118</f>
        <v>79.14</v>
      </c>
      <c r="J119" s="32">
        <f t="shared" ref="J119:L119" si="61">J108+J118</f>
        <v>623</v>
      </c>
      <c r="K119" s="32"/>
      <c r="L119" s="32">
        <f t="shared" si="61"/>
        <v>59.55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 t="s">
        <v>85</v>
      </c>
      <c r="G120" s="67">
        <v>14.5</v>
      </c>
      <c r="H120" s="67">
        <v>9.85</v>
      </c>
      <c r="I120" s="67">
        <v>25.05</v>
      </c>
      <c r="J120" s="40">
        <v>252</v>
      </c>
      <c r="K120" s="41">
        <v>358</v>
      </c>
      <c r="L120" s="40">
        <v>36.200000000000003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 t="s">
        <v>43</v>
      </c>
      <c r="G122" s="56">
        <v>0</v>
      </c>
      <c r="H122" s="56">
        <v>0</v>
      </c>
      <c r="I122" s="57">
        <v>13.45</v>
      </c>
      <c r="J122" s="43">
        <v>43</v>
      </c>
      <c r="K122" s="44">
        <v>686</v>
      </c>
      <c r="L122" s="43">
        <v>1.68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 t="s">
        <v>55</v>
      </c>
      <c r="F124" s="43">
        <v>95</v>
      </c>
      <c r="G124" s="73">
        <v>5</v>
      </c>
      <c r="H124" s="73">
        <v>2</v>
      </c>
      <c r="I124" s="74">
        <v>7</v>
      </c>
      <c r="J124" s="43">
        <v>72</v>
      </c>
      <c r="K124" s="44"/>
      <c r="L124" s="43">
        <v>18.96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95</v>
      </c>
      <c r="G127" s="19">
        <f t="shared" ref="G127:J127" si="62">SUM(G120:G126)</f>
        <v>19.5</v>
      </c>
      <c r="H127" s="19">
        <f t="shared" si="62"/>
        <v>11.85</v>
      </c>
      <c r="I127" s="19">
        <f t="shared" si="62"/>
        <v>45.5</v>
      </c>
      <c r="J127" s="19">
        <f t="shared" si="62"/>
        <v>367</v>
      </c>
      <c r="K127" s="25"/>
      <c r="L127" s="19">
        <f t="shared" ref="L127" si="63">SUM(L120:L126)</f>
        <v>56.84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95</v>
      </c>
      <c r="G138" s="32">
        <f t="shared" ref="G138" si="66">G127+G137</f>
        <v>19.5</v>
      </c>
      <c r="H138" s="32">
        <f t="shared" ref="H138" si="67">H127+H137</f>
        <v>11.85</v>
      </c>
      <c r="I138" s="32">
        <f t="shared" ref="I138" si="68">I127+I137</f>
        <v>45.5</v>
      </c>
      <c r="J138" s="32">
        <f t="shared" ref="J138:L138" si="69">J127+J137</f>
        <v>367</v>
      </c>
      <c r="K138" s="32"/>
      <c r="L138" s="32">
        <f t="shared" si="69"/>
        <v>56.84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 t="s">
        <v>40</v>
      </c>
      <c r="G139" s="54">
        <v>7.8</v>
      </c>
      <c r="H139" s="54">
        <v>0.84</v>
      </c>
      <c r="I139" s="55">
        <v>49.68</v>
      </c>
      <c r="J139" s="40">
        <v>238</v>
      </c>
      <c r="K139" s="41">
        <v>332</v>
      </c>
      <c r="L139" s="40">
        <v>6.88</v>
      </c>
    </row>
    <row r="140" spans="1:12" ht="15" x14ac:dyDescent="0.25">
      <c r="A140" s="23"/>
      <c r="B140" s="15"/>
      <c r="C140" s="11"/>
      <c r="D140" s="6"/>
      <c r="E140" s="42" t="s">
        <v>86</v>
      </c>
      <c r="F140" s="43" t="s">
        <v>41</v>
      </c>
      <c r="G140" s="70">
        <v>9</v>
      </c>
      <c r="H140" s="70">
        <v>10</v>
      </c>
      <c r="I140" s="70">
        <v>11</v>
      </c>
      <c r="J140" s="43">
        <v>167</v>
      </c>
      <c r="K140" s="44">
        <v>463</v>
      </c>
      <c r="L140" s="43">
        <v>24.6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 t="s">
        <v>43</v>
      </c>
      <c r="G141" s="56">
        <v>0</v>
      </c>
      <c r="H141" s="56">
        <v>0</v>
      </c>
      <c r="I141" s="57">
        <v>13.45</v>
      </c>
      <c r="J141" s="43">
        <v>43</v>
      </c>
      <c r="K141" s="44">
        <v>686</v>
      </c>
      <c r="L141" s="43">
        <v>1.68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25</v>
      </c>
      <c r="G142" s="56">
        <v>2</v>
      </c>
      <c r="H142" s="56">
        <v>0.4</v>
      </c>
      <c r="I142" s="57">
        <v>12.2</v>
      </c>
      <c r="J142" s="43">
        <v>61</v>
      </c>
      <c r="K142" s="44"/>
      <c r="L142" s="43">
        <v>1.36</v>
      </c>
    </row>
    <row r="143" spans="1:12" ht="15" x14ac:dyDescent="0.25">
      <c r="A143" s="23"/>
      <c r="B143" s="15"/>
      <c r="C143" s="11"/>
      <c r="D143" s="7"/>
      <c r="E143" s="42" t="s">
        <v>45</v>
      </c>
      <c r="F143" s="43">
        <v>30</v>
      </c>
      <c r="G143" s="58">
        <v>2.2799999999999998</v>
      </c>
      <c r="H143" s="58">
        <v>0.96</v>
      </c>
      <c r="I143" s="59">
        <v>15</v>
      </c>
      <c r="J143" s="43">
        <v>78</v>
      </c>
      <c r="K143" s="44"/>
      <c r="L143" s="43">
        <v>2.72</v>
      </c>
    </row>
    <row r="144" spans="1:12" ht="15.75" thickBot="1" x14ac:dyDescent="0.3">
      <c r="A144" s="23"/>
      <c r="B144" s="15"/>
      <c r="C144" s="11"/>
      <c r="D144" s="52" t="s">
        <v>60</v>
      </c>
      <c r="E144" s="42" t="s">
        <v>79</v>
      </c>
      <c r="F144" s="43">
        <v>180</v>
      </c>
      <c r="G144" s="76">
        <v>2.25</v>
      </c>
      <c r="H144" s="76">
        <v>0.15</v>
      </c>
      <c r="I144" s="79">
        <v>32.700000000000003</v>
      </c>
      <c r="J144" s="43">
        <v>134</v>
      </c>
      <c r="K144" s="44"/>
      <c r="L144" s="43">
        <v>18</v>
      </c>
    </row>
    <row r="145" spans="1:12" ht="15" x14ac:dyDescent="0.25">
      <c r="A145" s="23"/>
      <c r="B145" s="15"/>
      <c r="C145" s="11"/>
      <c r="D145" s="6"/>
      <c r="E145" s="42" t="s">
        <v>71</v>
      </c>
      <c r="F145" s="43">
        <v>60</v>
      </c>
      <c r="G145" s="54">
        <v>0.78</v>
      </c>
      <c r="H145" s="54">
        <v>6</v>
      </c>
      <c r="I145" s="55">
        <v>4.59</v>
      </c>
      <c r="J145" s="43">
        <v>76</v>
      </c>
      <c r="K145" s="44">
        <v>26</v>
      </c>
      <c r="L145" s="43">
        <v>2.4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295</v>
      </c>
      <c r="G146" s="19">
        <f t="shared" ref="G146:J146" si="70">SUM(G139:G145)</f>
        <v>24.110000000000003</v>
      </c>
      <c r="H146" s="19">
        <f t="shared" si="70"/>
        <v>18.350000000000001</v>
      </c>
      <c r="I146" s="19">
        <f t="shared" si="70"/>
        <v>138.62</v>
      </c>
      <c r="J146" s="19">
        <f t="shared" si="70"/>
        <v>797</v>
      </c>
      <c r="K146" s="25"/>
      <c r="L146" s="19">
        <f t="shared" ref="L146" si="71">SUM(L139:L145)</f>
        <v>57.64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295</v>
      </c>
      <c r="G157" s="32">
        <f t="shared" ref="G157" si="74">G146+G156</f>
        <v>24.110000000000003</v>
      </c>
      <c r="H157" s="32">
        <f t="shared" ref="H157" si="75">H146+H156</f>
        <v>18.350000000000001</v>
      </c>
      <c r="I157" s="32">
        <f t="shared" ref="I157" si="76">I146+I156</f>
        <v>138.62</v>
      </c>
      <c r="J157" s="32">
        <f t="shared" ref="J157:L157" si="77">J146+J156</f>
        <v>797</v>
      </c>
      <c r="K157" s="32"/>
      <c r="L157" s="32">
        <f t="shared" si="77"/>
        <v>57.64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180</v>
      </c>
      <c r="G158" s="54">
        <v>5.16</v>
      </c>
      <c r="H158" s="54">
        <v>7.26</v>
      </c>
      <c r="I158" s="55">
        <v>50.76</v>
      </c>
      <c r="J158" s="40">
        <v>197</v>
      </c>
      <c r="K158" s="41">
        <v>639</v>
      </c>
      <c r="L158" s="40">
        <v>6.74</v>
      </c>
    </row>
    <row r="159" spans="1:12" ht="15" x14ac:dyDescent="0.25">
      <c r="A159" s="23"/>
      <c r="B159" s="15"/>
      <c r="C159" s="11"/>
      <c r="D159" s="6"/>
      <c r="E159" s="42" t="s">
        <v>80</v>
      </c>
      <c r="F159" s="43" t="s">
        <v>72</v>
      </c>
      <c r="G159" s="43">
        <v>19.72</v>
      </c>
      <c r="H159" s="43">
        <v>4.67</v>
      </c>
      <c r="I159" s="43">
        <v>18</v>
      </c>
      <c r="J159" s="43">
        <v>177</v>
      </c>
      <c r="K159" s="44">
        <v>437</v>
      </c>
      <c r="L159" s="43">
        <v>25.95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 t="s">
        <v>43</v>
      </c>
      <c r="G160" s="56">
        <v>0</v>
      </c>
      <c r="H160" s="56">
        <v>0</v>
      </c>
      <c r="I160" s="57">
        <v>13.45</v>
      </c>
      <c r="J160" s="43">
        <v>43</v>
      </c>
      <c r="K160" s="44">
        <v>686</v>
      </c>
      <c r="L160" s="43">
        <v>1.6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25</v>
      </c>
      <c r="G161" s="56">
        <v>2</v>
      </c>
      <c r="H161" s="56">
        <v>0.4</v>
      </c>
      <c r="I161" s="57">
        <v>12.2</v>
      </c>
      <c r="J161" s="43">
        <v>61</v>
      </c>
      <c r="K161" s="44"/>
      <c r="L161" s="43">
        <v>1.36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30</v>
      </c>
      <c r="G162" s="58">
        <v>2.2799999999999998</v>
      </c>
      <c r="H162" s="58">
        <v>0.96</v>
      </c>
      <c r="I162" s="59">
        <v>15</v>
      </c>
      <c r="J162" s="43">
        <v>78</v>
      </c>
      <c r="K162" s="44"/>
      <c r="L162" s="43">
        <v>2.72</v>
      </c>
    </row>
    <row r="163" spans="1:12" ht="15" x14ac:dyDescent="0.25">
      <c r="A163" s="23"/>
      <c r="B163" s="15"/>
      <c r="C163" s="11"/>
      <c r="D163" s="6"/>
      <c r="E163" s="42" t="s">
        <v>74</v>
      </c>
      <c r="F163" s="43">
        <v>30</v>
      </c>
      <c r="G163" s="43" t="s">
        <v>75</v>
      </c>
      <c r="H163" s="43">
        <v>0.2</v>
      </c>
      <c r="I163" s="43" t="s">
        <v>76</v>
      </c>
      <c r="J163" s="43">
        <v>40</v>
      </c>
      <c r="K163" s="44">
        <v>50</v>
      </c>
      <c r="L163" s="43">
        <v>9.67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265</v>
      </c>
      <c r="G165" s="19">
        <f t="shared" ref="G165:J165" si="78">SUM(G158:G164)</f>
        <v>29.16</v>
      </c>
      <c r="H165" s="19">
        <f t="shared" si="78"/>
        <v>13.489999999999998</v>
      </c>
      <c r="I165" s="19">
        <f t="shared" si="78"/>
        <v>109.41</v>
      </c>
      <c r="J165" s="19">
        <f t="shared" si="78"/>
        <v>596</v>
      </c>
      <c r="K165" s="25"/>
      <c r="L165" s="19">
        <f t="shared" ref="L165" si="79">SUM(L158:L164)</f>
        <v>48.04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265</v>
      </c>
      <c r="G176" s="32">
        <f t="shared" ref="G176" si="82">G165+G175</f>
        <v>29.16</v>
      </c>
      <c r="H176" s="32">
        <f t="shared" ref="H176" si="83">H165+H175</f>
        <v>13.489999999999998</v>
      </c>
      <c r="I176" s="32">
        <f t="shared" ref="I176" si="84">I165+I175</f>
        <v>109.41</v>
      </c>
      <c r="J176" s="32">
        <f t="shared" ref="J176:L176" si="85">J165+J175</f>
        <v>596</v>
      </c>
      <c r="K176" s="32"/>
      <c r="L176" s="32">
        <f t="shared" si="85"/>
        <v>48.04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 t="s">
        <v>70</v>
      </c>
      <c r="G177" s="40">
        <v>14.34</v>
      </c>
      <c r="H177" s="40">
        <v>16.940000000000001</v>
      </c>
      <c r="I177" s="40">
        <v>36.119999999999997</v>
      </c>
      <c r="J177" s="40">
        <v>499</v>
      </c>
      <c r="K177" s="41"/>
      <c r="L177" s="40">
        <v>16.899999999999999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77">
        <v>1.36</v>
      </c>
      <c r="H179" s="77">
        <v>0</v>
      </c>
      <c r="I179" s="78">
        <v>29.02</v>
      </c>
      <c r="J179" s="43">
        <v>122</v>
      </c>
      <c r="K179" s="44">
        <v>648</v>
      </c>
      <c r="L179" s="43">
        <v>5.41</v>
      </c>
    </row>
    <row r="180" spans="1:12" ht="15.75" thickBot="1" x14ac:dyDescent="0.3">
      <c r="A180" s="23"/>
      <c r="B180" s="15"/>
      <c r="C180" s="11"/>
      <c r="D180" s="7" t="s">
        <v>23</v>
      </c>
      <c r="E180" s="42" t="s">
        <v>55</v>
      </c>
      <c r="F180" s="43">
        <v>95</v>
      </c>
      <c r="G180" s="73">
        <v>5</v>
      </c>
      <c r="H180" s="73">
        <v>2</v>
      </c>
      <c r="I180" s="74">
        <v>7</v>
      </c>
      <c r="J180" s="43">
        <v>72</v>
      </c>
      <c r="K180" s="44"/>
      <c r="L180" s="43">
        <v>18.96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295</v>
      </c>
      <c r="G184" s="19">
        <f t="shared" ref="G184:J184" si="86">SUM(G177:G183)</f>
        <v>20.7</v>
      </c>
      <c r="H184" s="19">
        <f t="shared" si="86"/>
        <v>18.940000000000001</v>
      </c>
      <c r="I184" s="19">
        <f t="shared" si="86"/>
        <v>72.14</v>
      </c>
      <c r="J184" s="19">
        <f t="shared" si="86"/>
        <v>693</v>
      </c>
      <c r="K184" s="25"/>
      <c r="L184" s="19">
        <f t="shared" ref="L184" si="87">SUM(L177:L183)</f>
        <v>41.269999999999996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295</v>
      </c>
      <c r="G195" s="32">
        <f t="shared" ref="G195" si="90">G184+G194</f>
        <v>20.7</v>
      </c>
      <c r="H195" s="32">
        <f t="shared" ref="H195" si="91">H184+H194</f>
        <v>18.940000000000001</v>
      </c>
      <c r="I195" s="32">
        <f t="shared" ref="I195" si="92">I184+I194</f>
        <v>72.14</v>
      </c>
      <c r="J195" s="32">
        <f t="shared" ref="J195:L195" si="93">J184+J194</f>
        <v>693</v>
      </c>
      <c r="K195" s="32"/>
      <c r="L195" s="32">
        <f t="shared" si="93"/>
        <v>41.269999999999996</v>
      </c>
    </row>
    <row r="196" spans="1:12" x14ac:dyDescent="0.2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279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23.803999999999998</v>
      </c>
      <c r="H196" s="34">
        <f t="shared" si="94"/>
        <v>20.5672</v>
      </c>
      <c r="I196" s="34">
        <f t="shared" si="94"/>
        <v>90.588999999999999</v>
      </c>
      <c r="J196" s="34">
        <f t="shared" si="94"/>
        <v>663.1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54.456000000000003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2023-10-14T16:29:53Z</dcterms:modified>
</cp:coreProperties>
</file>