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I81" i="1"/>
  <c r="H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<sst xmlns="http://schemas.openxmlformats.org/spreadsheetml/2006/main" count="294" uniqueCount="104">
  <si>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</si>
  <si>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</si>
  <si>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</si>
  <si>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</si>
  <si>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</si>
  <si>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</si>
  <si>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</si>
  <si>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</si>
  <si>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</si>
  <si>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</si>
  <si>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</si>
  <si>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</si>
  <si>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</si>
  <si>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</si>
  <si>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</si>
  <si>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</si>
  <si>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</si>
  <si>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</si>
  <si>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</si>
  <si>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</si>
  <si>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</si>
  <si>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</si>
  <si>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</si>
  <si>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</si>
  <si>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</si>
  <si>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</si>
  <si>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</si>
  <si>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</si>
  <si>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</si>
  <si>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</si>
  <si>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</si>
  <si>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</si>
  <si>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</si>
  <si>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</si>
  <si>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</si>
  <si>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</si>
  <si>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</si>
  <si>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</si>
  <si>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</si>
  <si>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рисовой крупы с маслом сливочным</t>
  </si>
  <si>
    <t>200/3</t>
  </si>
  <si>
    <t>№174-2015г.</t>
  </si>
  <si>
    <t>Пудинг творожный "Вкусняшка" ванильный с молоком сгущённым</t>
  </si>
  <si>
    <t>85/13</t>
  </si>
  <si>
    <t>ТТК №23</t>
  </si>
  <si>
    <t>Кофейный напиток с молоком</t>
  </si>
  <si>
    <t>№379-2015г.</t>
  </si>
  <si>
    <t>Батон</t>
  </si>
  <si>
    <t>ПР</t>
  </si>
  <si>
    <t>Гуляш из свинины</t>
  </si>
  <si>
    <t>45/45</t>
  </si>
  <si>
    <t>№260-2015г.</t>
  </si>
  <si>
    <t>Каша рассыпчатая гречневая</t>
  </si>
  <si>
    <t>№302-2015г.</t>
  </si>
  <si>
    <t>Чай с сахаром</t>
  </si>
  <si>
    <t>200/15</t>
  </si>
  <si>
    <t>№685-2004г.</t>
  </si>
  <si>
    <t>Хлеб ржано-пшеничный</t>
  </si>
  <si>
    <t>Котлета из свинины</t>
  </si>
  <si>
    <t>№268-2015г.</t>
  </si>
  <si>
    <t>Пюре картофельное</t>
  </si>
  <si>
    <t>№312-2015г.</t>
  </si>
  <si>
    <t>Напиток "Витаминка"</t>
  </si>
  <si>
    <t>ТТК №27</t>
  </si>
  <si>
    <t>Бобовые отварные (горошек зелёный консервированный)</t>
  </si>
  <si>
    <t>№306-2015г.</t>
  </si>
  <si>
    <t>Печенье "Топлёное молоко" в шоколадной глазури</t>
  </si>
  <si>
    <t>Филе горбуши запечённое</t>
  </si>
  <si>
    <t>ТТК №15</t>
  </si>
  <si>
    <t>Рис отварной</t>
  </si>
  <si>
    <t>№304-2015г</t>
  </si>
  <si>
    <t>Котлета рубленая из бройлер-цыплят</t>
  </si>
  <si>
    <t>№295-2015г.</t>
  </si>
  <si>
    <t>Макаронные изделия отварные</t>
  </si>
  <si>
    <t>№309-2015г.</t>
  </si>
  <si>
    <t>Напиток лимонный</t>
  </si>
  <si>
    <t>№699-2004г.</t>
  </si>
  <si>
    <t>Бобовые отварные (кукуруза сахарная консервированная)</t>
  </si>
  <si>
    <t>Каша вязкая молочная из пшённой крупы с маслом сливочным</t>
  </si>
  <si>
    <t>№173-2015г.</t>
  </si>
  <si>
    <t>Блинчики п/ф (вишнёвый джем)</t>
  </si>
  <si>
    <t>ТТК №50</t>
  </si>
  <si>
    <t>Сыр "Российский" (порциями)</t>
  </si>
  <si>
    <t>№15-2015г.</t>
  </si>
  <si>
    <t>Какао с молоком и витаминами</t>
  </si>
  <si>
    <t>№502-2021г.</t>
  </si>
  <si>
    <t>Печенье "Овсяное"</t>
  </si>
  <si>
    <t>Жаркое по-домашнему (свинина)</t>
  </si>
  <si>
    <t>70/175</t>
  </si>
  <si>
    <t>№259-2015г.</t>
  </si>
  <si>
    <t>Вафля десертная</t>
  </si>
  <si>
    <t>Биточки рыбные "Диетические" из минтая</t>
  </si>
  <si>
    <t>ТТК №103</t>
  </si>
  <si>
    <t>Напиток ягодный (из компотной смеси)</t>
  </si>
  <si>
    <t>ТТК №89</t>
  </si>
  <si>
    <t>Тефтели 2-й вариант из свинины с соусом сметанным с томатом</t>
  </si>
  <si>
    <t>60/50</t>
  </si>
  <si>
    <t>№279,331-2015г.</t>
  </si>
  <si>
    <t>Фрукт свежий*</t>
  </si>
  <si>
    <t>№338-2015г</t>
  </si>
  <si>
    <t>Генеральный директор АО "Государственный комбинат питания"</t>
  </si>
  <si>
    <t>Г.А.Панов</t>
  </si>
  <si>
    <t>августа</t>
  </si>
  <si>
    <t>МБОУ "Краснооктябрьская СОШ" Стародубского муниципального округа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</si>
</sst>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0" borderId="22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3" fillId="4" borderId="2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4" borderId="24" xfId="0" applyFont="1" applyFill="1" applyBorder="1" applyAlignment="1">
      <alignment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103</v>
      </c>
      <c r="D1" s="53"/>
      <c r="E1" s="53"/>
      <c r="F1" s="12" t="s">
        <v>16</v>
      </c>
      <c r="G1" s="2" t="s">
        <v>17</v>
      </c>
      <c r="H1" s="54" t="s">
        <v>100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101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 t="s">
        <v>102</v>
      </c>
      <c r="J3" s="47">
        <v>2024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2.2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5" t="s">
        <v>39</v>
      </c>
      <c r="F6" s="56" t="s">
        <v>40</v>
      </c>
      <c r="G6" s="56">
        <v>5.94</v>
      </c>
      <c r="H6" s="56">
        <v>5.78</v>
      </c>
      <c r="I6" s="56">
        <v>42.86</v>
      </c>
      <c r="J6" s="56">
        <v>247.8</v>
      </c>
      <c r="K6" s="57" t="s">
        <v>41</v>
      </c>
      <c r="L6" s="39"/>
    </row>
    <row r="7" spans="1:12" ht="32.25" thickBot="1" x14ac:dyDescent="0.3">
      <c r="A7" s="23"/>
      <c r="B7" s="15"/>
      <c r="C7" s="11"/>
      <c r="D7" s="6"/>
      <c r="E7" s="55" t="s">
        <v>42</v>
      </c>
      <c r="F7" s="56" t="s">
        <v>43</v>
      </c>
      <c r="G7" s="56">
        <v>10.16</v>
      </c>
      <c r="H7" s="56">
        <v>9.2899999999999991</v>
      </c>
      <c r="I7" s="56">
        <v>28.46</v>
      </c>
      <c r="J7" s="56">
        <v>238.4</v>
      </c>
      <c r="K7" s="57" t="s">
        <v>44</v>
      </c>
      <c r="L7" s="41"/>
    </row>
    <row r="8" spans="1:12" ht="23.25" thickBot="1" x14ac:dyDescent="0.3">
      <c r="A8" s="23"/>
      <c r="B8" s="15"/>
      <c r="C8" s="11"/>
      <c r="D8" s="7" t="s">
        <v>22</v>
      </c>
      <c r="E8" s="55" t="s">
        <v>45</v>
      </c>
      <c r="F8" s="56">
        <v>200</v>
      </c>
      <c r="G8" s="56">
        <v>3.17</v>
      </c>
      <c r="H8" s="56">
        <v>2.68</v>
      </c>
      <c r="I8" s="56">
        <v>15.95</v>
      </c>
      <c r="J8" s="56">
        <v>100.6</v>
      </c>
      <c r="K8" s="57" t="s">
        <v>46</v>
      </c>
      <c r="L8" s="41"/>
    </row>
    <row r="9" spans="1:12" ht="16.5" thickBot="1" x14ac:dyDescent="0.3">
      <c r="A9" s="23"/>
      <c r="B9" s="15"/>
      <c r="C9" s="11"/>
      <c r="D9" s="7" t="s">
        <v>23</v>
      </c>
      <c r="E9" s="55" t="s">
        <v>47</v>
      </c>
      <c r="F9" s="56">
        <v>20</v>
      </c>
      <c r="G9" s="56">
        <v>1.6</v>
      </c>
      <c r="H9" s="56">
        <v>0.6</v>
      </c>
      <c r="I9" s="56">
        <v>10.8</v>
      </c>
      <c r="J9" s="56">
        <v>56</v>
      </c>
      <c r="K9" s="57" t="s">
        <v>48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220</v>
      </c>
      <c r="G13" s="19">
        <f t="shared" ref="G13:J13" si="0">SUM(G6:G12)</f>
        <v>20.870000000000005</v>
      </c>
      <c r="H13" s="19">
        <f t="shared" si="0"/>
        <v>18.350000000000001</v>
      </c>
      <c r="I13" s="19">
        <f t="shared" si="0"/>
        <v>98.07</v>
      </c>
      <c r="J13" s="19">
        <f t="shared" si="0"/>
        <v>642.80000000000007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220</v>
      </c>
      <c r="G24" s="32">
        <f t="shared" ref="G24:J24" si="4">G13+G23</f>
        <v>20.870000000000005</v>
      </c>
      <c r="H24" s="32">
        <f t="shared" si="4"/>
        <v>18.350000000000001</v>
      </c>
      <c r="I24" s="32">
        <f t="shared" si="4"/>
        <v>98.07</v>
      </c>
      <c r="J24" s="32">
        <f t="shared" si="4"/>
        <v>642.80000000000007</v>
      </c>
      <c r="K24" s="32"/>
      <c r="L24" s="32">
        <f t="shared" ref="L24" si="5">L13+L23</f>
        <v>0</v>
      </c>
    </row>
    <row r="25" spans="1:12" ht="23.2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8" t="s">
        <v>49</v>
      </c>
      <c r="F25" s="56" t="s">
        <v>50</v>
      </c>
      <c r="G25" s="56">
        <v>9.58</v>
      </c>
      <c r="H25" s="56">
        <v>25.37</v>
      </c>
      <c r="I25" s="56">
        <v>2.6</v>
      </c>
      <c r="J25" s="56">
        <v>278.10000000000002</v>
      </c>
      <c r="K25" s="57" t="s">
        <v>51</v>
      </c>
      <c r="L25" s="39"/>
    </row>
    <row r="26" spans="1:12" ht="23.25" thickBot="1" x14ac:dyDescent="0.3">
      <c r="A26" s="14"/>
      <c r="B26" s="15"/>
      <c r="C26" s="11"/>
      <c r="D26" s="6"/>
      <c r="E26" s="55" t="s">
        <v>52</v>
      </c>
      <c r="F26" s="56">
        <v>150</v>
      </c>
      <c r="G26" s="56">
        <v>8.6</v>
      </c>
      <c r="H26" s="56">
        <v>6.09</v>
      </c>
      <c r="I26" s="56">
        <v>38.64</v>
      </c>
      <c r="J26" s="56">
        <v>243.75</v>
      </c>
      <c r="K26" s="57" t="s">
        <v>53</v>
      </c>
      <c r="L26" s="41"/>
    </row>
    <row r="27" spans="1:12" ht="23.25" thickBot="1" x14ac:dyDescent="0.3">
      <c r="A27" s="14"/>
      <c r="B27" s="15"/>
      <c r="C27" s="11"/>
      <c r="D27" s="7" t="s">
        <v>22</v>
      </c>
      <c r="E27" s="55" t="s">
        <v>54</v>
      </c>
      <c r="F27" s="56" t="s">
        <v>55</v>
      </c>
      <c r="G27" s="56">
        <v>7.0000000000000007E-2</v>
      </c>
      <c r="H27" s="56">
        <v>0.02</v>
      </c>
      <c r="I27" s="56">
        <v>15</v>
      </c>
      <c r="J27" s="56">
        <v>60</v>
      </c>
      <c r="K27" s="57" t="s">
        <v>56</v>
      </c>
      <c r="L27" s="41"/>
    </row>
    <row r="28" spans="1:12" ht="16.5" thickBot="1" x14ac:dyDescent="0.3">
      <c r="A28" s="14"/>
      <c r="B28" s="15"/>
      <c r="C28" s="11"/>
      <c r="D28" s="7" t="s">
        <v>23</v>
      </c>
      <c r="E28" s="55" t="s">
        <v>57</v>
      </c>
      <c r="F28" s="56">
        <v>30</v>
      </c>
      <c r="G28" s="56">
        <v>2.58</v>
      </c>
      <c r="H28" s="56">
        <v>0.39</v>
      </c>
      <c r="I28" s="56">
        <v>13.56</v>
      </c>
      <c r="J28" s="56">
        <v>68.400000000000006</v>
      </c>
      <c r="K28" s="57" t="s">
        <v>48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180</v>
      </c>
      <c r="G32" s="19">
        <f t="shared" ref="G32" si="6">SUM(G25:G31)</f>
        <v>20.83</v>
      </c>
      <c r="H32" s="19">
        <f t="shared" ref="H32" si="7">SUM(H25:H31)</f>
        <v>31.87</v>
      </c>
      <c r="I32" s="19">
        <f t="shared" ref="I32" si="8">SUM(I25:I31)</f>
        <v>69.8</v>
      </c>
      <c r="J32" s="19">
        <f t="shared" ref="J32:L32" si="9">SUM(J25:J31)</f>
        <v>650.25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180</v>
      </c>
      <c r="G43" s="32">
        <f t="shared" ref="G43" si="14">G32+G42</f>
        <v>20.83</v>
      </c>
      <c r="H43" s="32">
        <f t="shared" ref="H43" si="15">H32+H42</f>
        <v>31.87</v>
      </c>
      <c r="I43" s="32">
        <f t="shared" ref="I43" si="16">I32+I42</f>
        <v>69.8</v>
      </c>
      <c r="J43" s="32">
        <f t="shared" ref="J43:L43" si="17">J32+J42</f>
        <v>650.25</v>
      </c>
      <c r="K43" s="32"/>
      <c r="L43" s="32">
        <f t="shared" si="17"/>
        <v>0</v>
      </c>
    </row>
    <row r="44" spans="1:12" ht="23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5" t="s">
        <v>58</v>
      </c>
      <c r="F44" s="56">
        <v>90</v>
      </c>
      <c r="G44" s="56">
        <v>12.13</v>
      </c>
      <c r="H44" s="56">
        <v>25.04</v>
      </c>
      <c r="I44" s="56">
        <v>12.76</v>
      </c>
      <c r="J44" s="56">
        <v>327.60000000000002</v>
      </c>
      <c r="K44" s="57" t="s">
        <v>59</v>
      </c>
      <c r="L44" s="39"/>
    </row>
    <row r="45" spans="1:12" ht="23.25" thickBot="1" x14ac:dyDescent="0.3">
      <c r="A45" s="23"/>
      <c r="B45" s="15"/>
      <c r="C45" s="11"/>
      <c r="D45" s="6"/>
      <c r="E45" s="55" t="s">
        <v>60</v>
      </c>
      <c r="F45" s="56">
        <v>175</v>
      </c>
      <c r="G45" s="56">
        <v>3.58</v>
      </c>
      <c r="H45" s="56">
        <v>5.6</v>
      </c>
      <c r="I45" s="56">
        <v>23.85</v>
      </c>
      <c r="J45" s="56">
        <v>160.13</v>
      </c>
      <c r="K45" s="57" t="s">
        <v>61</v>
      </c>
      <c r="L45" s="41"/>
    </row>
    <row r="46" spans="1:12" ht="16.5" thickBot="1" x14ac:dyDescent="0.3">
      <c r="A46" s="23"/>
      <c r="B46" s="15"/>
      <c r="C46" s="11"/>
      <c r="D46" s="7" t="s">
        <v>22</v>
      </c>
      <c r="E46" s="55" t="s">
        <v>62</v>
      </c>
      <c r="F46" s="56">
        <v>200</v>
      </c>
      <c r="G46" s="56">
        <v>0.5</v>
      </c>
      <c r="H46" s="56">
        <v>0</v>
      </c>
      <c r="I46" s="56">
        <v>22.8</v>
      </c>
      <c r="J46" s="56">
        <v>93.1</v>
      </c>
      <c r="K46" s="57" t="s">
        <v>63</v>
      </c>
      <c r="L46" s="41"/>
    </row>
    <row r="47" spans="1:12" ht="16.5" thickBot="1" x14ac:dyDescent="0.3">
      <c r="A47" s="23"/>
      <c r="B47" s="15"/>
      <c r="C47" s="11"/>
      <c r="D47" s="7" t="s">
        <v>23</v>
      </c>
      <c r="E47" s="55" t="s">
        <v>57</v>
      </c>
      <c r="F47" s="56">
        <v>30</v>
      </c>
      <c r="G47" s="56">
        <v>2.58</v>
      </c>
      <c r="H47" s="56">
        <v>0.39</v>
      </c>
      <c r="I47" s="56">
        <v>13.56</v>
      </c>
      <c r="J47" s="56">
        <v>68.400000000000006</v>
      </c>
      <c r="K47" s="57" t="s">
        <v>48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32.25" thickBot="1" x14ac:dyDescent="0.3">
      <c r="A49" s="23"/>
      <c r="B49" s="15"/>
      <c r="C49" s="11"/>
      <c r="D49" s="6"/>
      <c r="E49" s="55" t="s">
        <v>64</v>
      </c>
      <c r="F49" s="56">
        <v>15</v>
      </c>
      <c r="G49" s="56">
        <v>0.43</v>
      </c>
      <c r="H49" s="56">
        <v>0.41</v>
      </c>
      <c r="I49" s="56">
        <v>0.87</v>
      </c>
      <c r="J49" s="56">
        <v>8.8800000000000008</v>
      </c>
      <c r="K49" s="57" t="s">
        <v>65</v>
      </c>
      <c r="L49" s="41"/>
    </row>
    <row r="50" spans="1:12" ht="16.5" thickBot="1" x14ac:dyDescent="0.3">
      <c r="A50" s="23"/>
      <c r="B50" s="15"/>
      <c r="C50" s="11"/>
      <c r="D50" s="6"/>
      <c r="E50" s="55" t="s">
        <v>66</v>
      </c>
      <c r="F50" s="56">
        <v>22</v>
      </c>
      <c r="G50" s="56">
        <v>1.45</v>
      </c>
      <c r="H50" s="56">
        <v>4.8</v>
      </c>
      <c r="I50" s="56">
        <v>14.08</v>
      </c>
      <c r="J50" s="56">
        <v>104.94</v>
      </c>
      <c r="K50" s="59" t="s">
        <v>48</v>
      </c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532</v>
      </c>
      <c r="G51" s="19">
        <f t="shared" ref="G51" si="18">SUM(G44:G50)</f>
        <v>20.669999999999998</v>
      </c>
      <c r="H51" s="19">
        <f t="shared" ref="H51" si="19">SUM(H44:H50)</f>
        <v>36.24</v>
      </c>
      <c r="I51" s="19">
        <f t="shared" ref="I51" si="20">SUM(I44:I50)</f>
        <v>87.92</v>
      </c>
      <c r="J51" s="19">
        <f t="shared" ref="J51:L51" si="21">SUM(J44:J50)</f>
        <v>763.05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532</v>
      </c>
      <c r="G62" s="32">
        <f t="shared" ref="G62" si="26">G51+G61</f>
        <v>20.669999999999998</v>
      </c>
      <c r="H62" s="32">
        <f t="shared" ref="H62" si="27">H51+H61</f>
        <v>36.24</v>
      </c>
      <c r="I62" s="32">
        <f t="shared" ref="I62" si="28">I51+I61</f>
        <v>87.92</v>
      </c>
      <c r="J62" s="32">
        <f t="shared" ref="J62:L62" si="29">J51+J61</f>
        <v>763.05</v>
      </c>
      <c r="K62" s="32"/>
      <c r="L62" s="32">
        <f t="shared" si="29"/>
        <v>0</v>
      </c>
    </row>
    <row r="63" spans="1:12" ht="16.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67</v>
      </c>
      <c r="F63" s="56">
        <v>90</v>
      </c>
      <c r="G63" s="56">
        <v>21.15</v>
      </c>
      <c r="H63" s="56">
        <v>8.91</v>
      </c>
      <c r="I63" s="56">
        <v>3.42</v>
      </c>
      <c r="J63" s="56">
        <v>178.65</v>
      </c>
      <c r="K63" s="57" t="s">
        <v>68</v>
      </c>
      <c r="L63" s="39"/>
    </row>
    <row r="64" spans="1:12" ht="16.5" thickBot="1" x14ac:dyDescent="0.3">
      <c r="A64" s="23"/>
      <c r="B64" s="15"/>
      <c r="C64" s="11"/>
      <c r="D64" s="6"/>
      <c r="E64" s="55" t="s">
        <v>69</v>
      </c>
      <c r="F64" s="56">
        <v>160</v>
      </c>
      <c r="G64" s="56">
        <v>4.38</v>
      </c>
      <c r="H64" s="56">
        <v>6.45</v>
      </c>
      <c r="I64" s="56">
        <v>44.02</v>
      </c>
      <c r="J64" s="56">
        <v>251.64</v>
      </c>
      <c r="K64" s="57" t="s">
        <v>70</v>
      </c>
      <c r="L64" s="41"/>
    </row>
    <row r="65" spans="1:12" ht="23.25" thickBot="1" x14ac:dyDescent="0.3">
      <c r="A65" s="23"/>
      <c r="B65" s="15"/>
      <c r="C65" s="11"/>
      <c r="D65" s="7" t="s">
        <v>22</v>
      </c>
      <c r="E65" s="55" t="s">
        <v>54</v>
      </c>
      <c r="F65" s="56" t="s">
        <v>55</v>
      </c>
      <c r="G65" s="56">
        <v>7.0000000000000007E-2</v>
      </c>
      <c r="H65" s="56">
        <v>0.02</v>
      </c>
      <c r="I65" s="56">
        <v>15</v>
      </c>
      <c r="J65" s="56">
        <v>60</v>
      </c>
      <c r="K65" s="57" t="s">
        <v>56</v>
      </c>
      <c r="L65" s="41"/>
    </row>
    <row r="66" spans="1:12" ht="16.5" thickBot="1" x14ac:dyDescent="0.3">
      <c r="A66" s="23"/>
      <c r="B66" s="15"/>
      <c r="C66" s="11"/>
      <c r="D66" s="7" t="s">
        <v>23</v>
      </c>
      <c r="E66" s="55" t="s">
        <v>57</v>
      </c>
      <c r="F66" s="56">
        <v>50</v>
      </c>
      <c r="G66" s="56">
        <v>4.3</v>
      </c>
      <c r="H66" s="56">
        <v>0.65</v>
      </c>
      <c r="I66" s="56">
        <v>22.6</v>
      </c>
      <c r="J66" s="56">
        <v>114</v>
      </c>
      <c r="K66" s="57" t="s">
        <v>48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300</v>
      </c>
      <c r="G70" s="19">
        <f t="shared" ref="G70" si="30">SUM(G63:G69)</f>
        <v>29.9</v>
      </c>
      <c r="H70" s="19">
        <f t="shared" ref="H70" si="31">SUM(H63:H69)</f>
        <v>16.029999999999998</v>
      </c>
      <c r="I70" s="19">
        <f t="shared" ref="I70" si="32">SUM(I63:I69)</f>
        <v>85.04</v>
      </c>
      <c r="J70" s="19">
        <f t="shared" ref="J70:L70" si="33">SUM(J63:J69)</f>
        <v>604.29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300</v>
      </c>
      <c r="G81" s="32">
        <f t="shared" ref="G81" si="38">G70+G80</f>
        <v>29.9</v>
      </c>
      <c r="H81" s="32">
        <f t="shared" ref="H81" si="39">H70+H80</f>
        <v>16.029999999999998</v>
      </c>
      <c r="I81" s="32">
        <f t="shared" ref="I81" si="40">I70+I80</f>
        <v>85.04</v>
      </c>
      <c r="J81" s="32">
        <f t="shared" ref="J81:L81" si="41">J70+J80</f>
        <v>604.29</v>
      </c>
      <c r="K81" s="32"/>
      <c r="L81" s="32">
        <f t="shared" si="41"/>
        <v>0</v>
      </c>
    </row>
    <row r="82" spans="1:12" ht="23.2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5" t="s">
        <v>71</v>
      </c>
      <c r="F82" s="56">
        <v>90</v>
      </c>
      <c r="G82" s="56">
        <v>13.7</v>
      </c>
      <c r="H82" s="56">
        <v>19.98</v>
      </c>
      <c r="I82" s="56">
        <v>13.79</v>
      </c>
      <c r="J82" s="56">
        <v>289.8</v>
      </c>
      <c r="K82" s="57" t="s">
        <v>72</v>
      </c>
      <c r="L82" s="39"/>
    </row>
    <row r="83" spans="1:12" ht="23.25" thickBot="1" x14ac:dyDescent="0.3">
      <c r="A83" s="23"/>
      <c r="B83" s="15"/>
      <c r="C83" s="11"/>
      <c r="D83" s="6"/>
      <c r="E83" s="55" t="s">
        <v>73</v>
      </c>
      <c r="F83" s="60">
        <v>160</v>
      </c>
      <c r="G83" s="60">
        <v>5.88</v>
      </c>
      <c r="H83" s="60">
        <v>4.82</v>
      </c>
      <c r="I83" s="60">
        <v>28.21</v>
      </c>
      <c r="J83" s="60">
        <v>179.68</v>
      </c>
      <c r="K83" s="57" t="s">
        <v>74</v>
      </c>
      <c r="L83" s="41"/>
    </row>
    <row r="84" spans="1:12" ht="23.25" thickBot="1" x14ac:dyDescent="0.3">
      <c r="A84" s="23"/>
      <c r="B84" s="15"/>
      <c r="C84" s="11"/>
      <c r="D84" s="7" t="s">
        <v>22</v>
      </c>
      <c r="E84" s="61" t="s">
        <v>75</v>
      </c>
      <c r="F84" s="56">
        <v>200</v>
      </c>
      <c r="G84" s="56">
        <v>0.1</v>
      </c>
      <c r="H84" s="56">
        <v>0</v>
      </c>
      <c r="I84" s="56">
        <v>25.2</v>
      </c>
      <c r="J84" s="56">
        <v>96</v>
      </c>
      <c r="K84" s="57" t="s">
        <v>76</v>
      </c>
      <c r="L84" s="41"/>
    </row>
    <row r="85" spans="1:12" ht="16.5" thickBot="1" x14ac:dyDescent="0.3">
      <c r="A85" s="23"/>
      <c r="B85" s="15"/>
      <c r="C85" s="11"/>
      <c r="D85" s="7" t="s">
        <v>23</v>
      </c>
      <c r="E85" s="62" t="s">
        <v>57</v>
      </c>
      <c r="F85" s="56">
        <v>30</v>
      </c>
      <c r="G85" s="56">
        <v>2.58</v>
      </c>
      <c r="H85" s="56">
        <v>0.39</v>
      </c>
      <c r="I85" s="56">
        <v>13.56</v>
      </c>
      <c r="J85" s="56">
        <v>68.400000000000006</v>
      </c>
      <c r="K85" s="57" t="s">
        <v>48</v>
      </c>
      <c r="L85" s="41"/>
    </row>
    <row r="86" spans="1:12" ht="15.75" thickBot="1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32.25" thickBot="1" x14ac:dyDescent="0.3">
      <c r="A87" s="23"/>
      <c r="B87" s="15"/>
      <c r="C87" s="11"/>
      <c r="D87" s="6"/>
      <c r="E87" s="55" t="s">
        <v>77</v>
      </c>
      <c r="F87" s="63">
        <v>20</v>
      </c>
      <c r="G87" s="63">
        <v>0.41</v>
      </c>
      <c r="H87" s="63">
        <v>0.57999999999999996</v>
      </c>
      <c r="I87" s="63">
        <v>1.96</v>
      </c>
      <c r="J87" s="63">
        <v>14.72</v>
      </c>
      <c r="K87" s="57" t="s">
        <v>65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22.669999999999998</v>
      </c>
      <c r="H89" s="19">
        <f t="shared" ref="H89" si="43">SUM(H82:H88)</f>
        <v>25.77</v>
      </c>
      <c r="I89" s="19">
        <f t="shared" ref="I89" si="44">SUM(I82:I88)</f>
        <v>82.72</v>
      </c>
      <c r="J89" s="19">
        <f t="shared" ref="J89:L89" si="45">SUM(J82:J88)</f>
        <v>648.6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500</v>
      </c>
      <c r="G100" s="32">
        <f t="shared" ref="G100" si="50">G89+G99</f>
        <v>22.669999999999998</v>
      </c>
      <c r="H100" s="32">
        <f t="shared" ref="H100" si="51">H89+H99</f>
        <v>25.77</v>
      </c>
      <c r="I100" s="32">
        <f t="shared" ref="I100" si="52">I89+I99</f>
        <v>82.72</v>
      </c>
      <c r="J100" s="32">
        <f t="shared" ref="J100:L100" si="53">J89+J99</f>
        <v>648.6</v>
      </c>
      <c r="K100" s="32"/>
      <c r="L100" s="32">
        <f t="shared" si="53"/>
        <v>0</v>
      </c>
    </row>
    <row r="101" spans="1:12" ht="32.2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5" t="s">
        <v>78</v>
      </c>
      <c r="F101" s="56" t="s">
        <v>40</v>
      </c>
      <c r="G101" s="56">
        <v>8.14</v>
      </c>
      <c r="H101" s="56">
        <v>5.53</v>
      </c>
      <c r="I101" s="56">
        <v>40.01</v>
      </c>
      <c r="J101" s="56">
        <v>242.8</v>
      </c>
      <c r="K101" s="57" t="s">
        <v>79</v>
      </c>
      <c r="L101" s="39"/>
    </row>
    <row r="102" spans="1:12" ht="16.5" thickBot="1" x14ac:dyDescent="0.3">
      <c r="A102" s="23"/>
      <c r="B102" s="15"/>
      <c r="C102" s="11"/>
      <c r="D102" s="6"/>
      <c r="E102" s="55" t="s">
        <v>80</v>
      </c>
      <c r="F102" s="56">
        <v>108</v>
      </c>
      <c r="G102" s="56">
        <v>3.4</v>
      </c>
      <c r="H102" s="56">
        <v>6.4</v>
      </c>
      <c r="I102" s="56">
        <v>31.8</v>
      </c>
      <c r="J102" s="56">
        <v>199</v>
      </c>
      <c r="K102" s="57" t="s">
        <v>81</v>
      </c>
      <c r="L102" s="41"/>
    </row>
    <row r="103" spans="1:12" ht="23.25" thickBot="1" x14ac:dyDescent="0.3">
      <c r="A103" s="23"/>
      <c r="B103" s="15"/>
      <c r="C103" s="11"/>
      <c r="D103" s="7" t="s">
        <v>22</v>
      </c>
      <c r="E103" s="55" t="s">
        <v>54</v>
      </c>
      <c r="F103" s="56" t="s">
        <v>55</v>
      </c>
      <c r="G103" s="56">
        <v>7.0000000000000007E-2</v>
      </c>
      <c r="H103" s="56">
        <v>0.02</v>
      </c>
      <c r="I103" s="56">
        <v>15</v>
      </c>
      <c r="J103" s="56">
        <v>60</v>
      </c>
      <c r="K103" s="57" t="s">
        <v>56</v>
      </c>
      <c r="L103" s="41"/>
    </row>
    <row r="104" spans="1:12" ht="16.5" thickBot="1" x14ac:dyDescent="0.3">
      <c r="A104" s="23"/>
      <c r="B104" s="15"/>
      <c r="C104" s="11"/>
      <c r="D104" s="7" t="s">
        <v>23</v>
      </c>
      <c r="E104" s="55" t="s">
        <v>47</v>
      </c>
      <c r="F104" s="56">
        <v>25</v>
      </c>
      <c r="G104" s="56">
        <v>2</v>
      </c>
      <c r="H104" s="56">
        <v>0.75</v>
      </c>
      <c r="I104" s="56">
        <v>13.5</v>
      </c>
      <c r="J104" s="56">
        <v>70</v>
      </c>
      <c r="K104" s="57" t="s">
        <v>48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6.5" thickBot="1" x14ac:dyDescent="0.3">
      <c r="A106" s="23"/>
      <c r="B106" s="15"/>
      <c r="C106" s="11"/>
      <c r="D106" s="6"/>
      <c r="E106" s="55" t="s">
        <v>82</v>
      </c>
      <c r="F106" s="56">
        <v>20</v>
      </c>
      <c r="G106" s="56">
        <v>4.6399999999999997</v>
      </c>
      <c r="H106" s="56">
        <v>5.9</v>
      </c>
      <c r="I106" s="56">
        <v>0</v>
      </c>
      <c r="J106" s="64">
        <v>72.8</v>
      </c>
      <c r="K106" s="65" t="s">
        <v>83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153</v>
      </c>
      <c r="G108" s="19">
        <f t="shared" ref="G108:J108" si="54">SUM(G101:G107)</f>
        <v>18.25</v>
      </c>
      <c r="H108" s="19">
        <f t="shared" si="54"/>
        <v>18.600000000000001</v>
      </c>
      <c r="I108" s="19">
        <f t="shared" si="54"/>
        <v>100.31</v>
      </c>
      <c r="J108" s="19">
        <f t="shared" si="54"/>
        <v>644.59999999999991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153</v>
      </c>
      <c r="G119" s="32">
        <f t="shared" ref="G119" si="58">G108+G118</f>
        <v>18.25</v>
      </c>
      <c r="H119" s="32">
        <f t="shared" ref="H119" si="59">H108+H118</f>
        <v>18.600000000000001</v>
      </c>
      <c r="I119" s="32">
        <f t="shared" ref="I119" si="60">I108+I118</f>
        <v>100.31</v>
      </c>
      <c r="J119" s="32">
        <f t="shared" ref="J119:L119" si="61">J108+J118</f>
        <v>644.59999999999991</v>
      </c>
      <c r="K119" s="32"/>
      <c r="L119" s="32">
        <f t="shared" si="61"/>
        <v>0</v>
      </c>
    </row>
    <row r="120" spans="1:12" ht="23.2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1" t="s">
        <v>52</v>
      </c>
      <c r="F120" s="56">
        <v>160</v>
      </c>
      <c r="G120" s="56">
        <v>9.17</v>
      </c>
      <c r="H120" s="56">
        <v>6.5</v>
      </c>
      <c r="I120" s="56">
        <v>41.22</v>
      </c>
      <c r="J120" s="56">
        <v>260</v>
      </c>
      <c r="K120" s="57" t="s">
        <v>53</v>
      </c>
      <c r="L120" s="39"/>
    </row>
    <row r="121" spans="1:12" ht="23.25" thickBot="1" x14ac:dyDescent="0.3">
      <c r="A121" s="14"/>
      <c r="B121" s="15"/>
      <c r="C121" s="11"/>
      <c r="D121" s="6"/>
      <c r="E121" s="66" t="s">
        <v>84</v>
      </c>
      <c r="F121" s="56">
        <v>200</v>
      </c>
      <c r="G121" s="56">
        <v>3.9</v>
      </c>
      <c r="H121" s="56">
        <v>3.1</v>
      </c>
      <c r="I121" s="56">
        <v>25.6</v>
      </c>
      <c r="J121" s="56">
        <v>145</v>
      </c>
      <c r="K121" s="57" t="s">
        <v>85</v>
      </c>
      <c r="L121" s="41"/>
    </row>
    <row r="122" spans="1:12" ht="16.5" thickBot="1" x14ac:dyDescent="0.3">
      <c r="A122" s="14"/>
      <c r="B122" s="15"/>
      <c r="C122" s="11"/>
      <c r="D122" s="7" t="s">
        <v>22</v>
      </c>
      <c r="E122" s="55" t="s">
        <v>57</v>
      </c>
      <c r="F122" s="56">
        <v>25</v>
      </c>
      <c r="G122" s="56">
        <v>2.15</v>
      </c>
      <c r="H122" s="56">
        <v>0.33</v>
      </c>
      <c r="I122" s="56">
        <v>11.3</v>
      </c>
      <c r="J122" s="56">
        <v>57</v>
      </c>
      <c r="K122" s="57" t="s">
        <v>48</v>
      </c>
      <c r="L122" s="41"/>
    </row>
    <row r="123" spans="1:12" ht="15.75" thickBot="1" x14ac:dyDescent="0.3">
      <c r="A123" s="14"/>
      <c r="B123" s="15"/>
      <c r="C123" s="11"/>
      <c r="D123" s="7" t="s">
        <v>23</v>
      </c>
      <c r="E123" s="40"/>
      <c r="F123" s="41"/>
      <c r="G123" s="41"/>
      <c r="H123" s="41"/>
      <c r="I123" s="41"/>
      <c r="J123" s="41"/>
      <c r="K123" s="42"/>
      <c r="L123" s="41"/>
    </row>
    <row r="124" spans="1:12" ht="16.5" thickBot="1" x14ac:dyDescent="0.3">
      <c r="A124" s="14"/>
      <c r="B124" s="15"/>
      <c r="C124" s="11"/>
      <c r="D124" s="7" t="s">
        <v>24</v>
      </c>
      <c r="E124" s="62" t="s">
        <v>86</v>
      </c>
      <c r="F124" s="56">
        <v>17</v>
      </c>
      <c r="G124" s="56">
        <v>1.02</v>
      </c>
      <c r="H124" s="56">
        <v>3.13</v>
      </c>
      <c r="I124" s="56">
        <v>10.69</v>
      </c>
      <c r="J124" s="56">
        <v>74.97</v>
      </c>
      <c r="K124" s="65" t="s">
        <v>48</v>
      </c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402</v>
      </c>
      <c r="G127" s="19">
        <f t="shared" ref="G127:J127" si="62">SUM(G120:G126)</f>
        <v>16.240000000000002</v>
      </c>
      <c r="H127" s="19">
        <f t="shared" si="62"/>
        <v>13.059999999999999</v>
      </c>
      <c r="I127" s="19">
        <f t="shared" si="62"/>
        <v>88.809999999999988</v>
      </c>
      <c r="J127" s="19">
        <f t="shared" si="62"/>
        <v>536.97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402</v>
      </c>
      <c r="G138" s="32">
        <f t="shared" ref="G138" si="66">G127+G137</f>
        <v>16.240000000000002</v>
      </c>
      <c r="H138" s="32">
        <f t="shared" ref="H138" si="67">H127+H137</f>
        <v>13.059999999999999</v>
      </c>
      <c r="I138" s="32">
        <f t="shared" ref="I138" si="68">I127+I137</f>
        <v>88.809999999999988</v>
      </c>
      <c r="J138" s="32">
        <f t="shared" ref="J138:L138" si="69">J127+J137</f>
        <v>536.97</v>
      </c>
      <c r="K138" s="32"/>
      <c r="L138" s="32">
        <f t="shared" si="69"/>
        <v>0</v>
      </c>
    </row>
    <row r="139" spans="1:12" ht="32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67" t="s">
        <v>95</v>
      </c>
      <c r="F139" s="68" t="s">
        <v>96</v>
      </c>
      <c r="G139" s="68">
        <v>6.96</v>
      </c>
      <c r="H139" s="68">
        <v>16.11</v>
      </c>
      <c r="I139" s="68">
        <v>11.61</v>
      </c>
      <c r="J139" s="68">
        <v>223</v>
      </c>
      <c r="K139" s="69" t="s">
        <v>97</v>
      </c>
      <c r="L139" s="39"/>
    </row>
    <row r="140" spans="1:12" ht="23.25" thickBot="1" x14ac:dyDescent="0.3">
      <c r="A140" s="23"/>
      <c r="B140" s="15"/>
      <c r="C140" s="11"/>
      <c r="D140" s="6"/>
      <c r="E140" s="67" t="s">
        <v>73</v>
      </c>
      <c r="F140" s="77">
        <v>150</v>
      </c>
      <c r="G140" s="77">
        <v>5.52</v>
      </c>
      <c r="H140" s="77">
        <v>4.5199999999999996</v>
      </c>
      <c r="I140" s="77">
        <v>26.45</v>
      </c>
      <c r="J140" s="77">
        <v>168.45</v>
      </c>
      <c r="K140" s="69" t="s">
        <v>74</v>
      </c>
      <c r="L140" s="41"/>
    </row>
    <row r="141" spans="1:12" ht="23.25" thickBot="1" x14ac:dyDescent="0.3">
      <c r="A141" s="23"/>
      <c r="B141" s="15"/>
      <c r="C141" s="11"/>
      <c r="D141" s="7" t="s">
        <v>22</v>
      </c>
      <c r="E141" s="70" t="s">
        <v>54</v>
      </c>
      <c r="F141" s="75" t="s">
        <v>55</v>
      </c>
      <c r="G141" s="75">
        <v>7.0000000000000007E-2</v>
      </c>
      <c r="H141" s="75">
        <v>0.02</v>
      </c>
      <c r="I141" s="75">
        <v>15</v>
      </c>
      <c r="J141" s="75">
        <v>60</v>
      </c>
      <c r="K141" s="69" t="s">
        <v>56</v>
      </c>
      <c r="L141" s="41"/>
    </row>
    <row r="142" spans="1:12" ht="15.75" customHeight="1" thickBot="1" x14ac:dyDescent="0.3">
      <c r="A142" s="23"/>
      <c r="B142" s="15"/>
      <c r="C142" s="11"/>
      <c r="D142" s="7" t="s">
        <v>23</v>
      </c>
      <c r="E142" s="78" t="s">
        <v>57</v>
      </c>
      <c r="F142" s="68">
        <v>25</v>
      </c>
      <c r="G142" s="68">
        <v>2.15</v>
      </c>
      <c r="H142" s="68">
        <v>0.33</v>
      </c>
      <c r="I142" s="68">
        <v>11.3</v>
      </c>
      <c r="J142" s="68">
        <v>57</v>
      </c>
      <c r="K142" s="69" t="s">
        <v>48</v>
      </c>
      <c r="L142" s="41"/>
    </row>
    <row r="143" spans="1:12" ht="16.5" thickBot="1" x14ac:dyDescent="0.3">
      <c r="A143" s="23"/>
      <c r="B143" s="15"/>
      <c r="C143" s="11"/>
      <c r="D143" s="7" t="s">
        <v>24</v>
      </c>
      <c r="E143" s="67" t="s">
        <v>98</v>
      </c>
      <c r="F143" s="68">
        <v>100</v>
      </c>
      <c r="G143" s="68">
        <v>0.8</v>
      </c>
      <c r="H143" s="68">
        <v>0.2</v>
      </c>
      <c r="I143" s="68">
        <v>7.5</v>
      </c>
      <c r="J143" s="79">
        <v>38</v>
      </c>
      <c r="K143" s="69" t="s">
        <v>99</v>
      </c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275</v>
      </c>
      <c r="G146" s="19">
        <f t="shared" ref="G146:J146" si="70">SUM(G139:G145)</f>
        <v>15.500000000000002</v>
      </c>
      <c r="H146" s="19">
        <f t="shared" si="70"/>
        <v>21.179999999999996</v>
      </c>
      <c r="I146" s="19">
        <f t="shared" si="70"/>
        <v>71.86</v>
      </c>
      <c r="J146" s="19">
        <f t="shared" si="70"/>
        <v>546.45000000000005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275</v>
      </c>
      <c r="G157" s="32">
        <f t="shared" ref="G157" si="74">G146+G156</f>
        <v>15.500000000000002</v>
      </c>
      <c r="H157" s="32">
        <f t="shared" ref="H157" si="75">H146+H156</f>
        <v>21.179999999999996</v>
      </c>
      <c r="I157" s="32">
        <f t="shared" ref="I157" si="76">I146+I156</f>
        <v>71.86</v>
      </c>
      <c r="J157" s="32">
        <f t="shared" ref="J157:L157" si="77">J146+J156</f>
        <v>546.45000000000005</v>
      </c>
      <c r="K157" s="32"/>
      <c r="L157" s="32">
        <f t="shared" si="77"/>
        <v>0</v>
      </c>
    </row>
    <row r="158" spans="1:12" ht="23.2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7" t="s">
        <v>87</v>
      </c>
      <c r="F158" s="68" t="s">
        <v>88</v>
      </c>
      <c r="G158" s="68">
        <v>17.22</v>
      </c>
      <c r="H158" s="68">
        <v>41.3</v>
      </c>
      <c r="I158" s="68">
        <v>23.21</v>
      </c>
      <c r="J158" s="68">
        <v>536.20000000000005</v>
      </c>
      <c r="K158" s="69" t="s">
        <v>89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23.25" thickBot="1" x14ac:dyDescent="0.3">
      <c r="A160" s="23"/>
      <c r="B160" s="15"/>
      <c r="C160" s="11"/>
      <c r="D160" s="7" t="s">
        <v>22</v>
      </c>
      <c r="E160" s="70" t="s">
        <v>75</v>
      </c>
      <c r="F160" s="68">
        <v>200</v>
      </c>
      <c r="G160" s="68">
        <v>0.1</v>
      </c>
      <c r="H160" s="68">
        <v>0</v>
      </c>
      <c r="I160" s="68">
        <v>25.2</v>
      </c>
      <c r="J160" s="68">
        <v>96</v>
      </c>
      <c r="K160" s="69" t="s">
        <v>76</v>
      </c>
      <c r="L160" s="41"/>
    </row>
    <row r="161" spans="1:12" ht="16.5" thickBot="1" x14ac:dyDescent="0.3">
      <c r="A161" s="23"/>
      <c r="B161" s="15"/>
      <c r="C161" s="11"/>
      <c r="D161" s="7" t="s">
        <v>23</v>
      </c>
      <c r="E161" s="67" t="s">
        <v>57</v>
      </c>
      <c r="F161" s="68">
        <v>20</v>
      </c>
      <c r="G161" s="68">
        <v>1.72</v>
      </c>
      <c r="H161" s="68">
        <v>0.26</v>
      </c>
      <c r="I161" s="68">
        <v>9.0399999999999991</v>
      </c>
      <c r="J161" s="68">
        <v>45.6</v>
      </c>
      <c r="K161" s="69" t="s">
        <v>48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32.25" thickBot="1" x14ac:dyDescent="0.3">
      <c r="A163" s="23"/>
      <c r="B163" s="15"/>
      <c r="C163" s="11"/>
      <c r="D163" s="6"/>
      <c r="E163" s="67" t="s">
        <v>64</v>
      </c>
      <c r="F163" s="68">
        <v>20</v>
      </c>
      <c r="G163" s="68">
        <v>0.57999999999999996</v>
      </c>
      <c r="H163" s="68">
        <v>0.54</v>
      </c>
      <c r="I163" s="68">
        <v>1.1599999999999999</v>
      </c>
      <c r="J163" s="68">
        <v>11.84</v>
      </c>
      <c r="K163" s="69" t="s">
        <v>65</v>
      </c>
      <c r="L163" s="41"/>
    </row>
    <row r="164" spans="1:12" ht="16.5" thickBot="1" x14ac:dyDescent="0.3">
      <c r="A164" s="23"/>
      <c r="B164" s="15"/>
      <c r="C164" s="11"/>
      <c r="D164" s="6"/>
      <c r="E164" s="71" t="s">
        <v>90</v>
      </c>
      <c r="F164" s="72">
        <v>19</v>
      </c>
      <c r="G164" s="72">
        <v>0.97</v>
      </c>
      <c r="H164" s="72">
        <v>5.74</v>
      </c>
      <c r="I164" s="72">
        <v>11.13</v>
      </c>
      <c r="J164" s="72">
        <v>100.13</v>
      </c>
      <c r="K164" s="73" t="s">
        <v>48</v>
      </c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259</v>
      </c>
      <c r="G165" s="19">
        <f t="shared" ref="G165:J165" si="78">SUM(G158:G164)</f>
        <v>20.589999999999996</v>
      </c>
      <c r="H165" s="19">
        <f t="shared" si="78"/>
        <v>47.839999999999996</v>
      </c>
      <c r="I165" s="19">
        <f t="shared" si="78"/>
        <v>69.739999999999995</v>
      </c>
      <c r="J165" s="19">
        <f t="shared" si="78"/>
        <v>789.7700000000001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259</v>
      </c>
      <c r="G176" s="32">
        <f t="shared" ref="G176" si="82">G165+G175</f>
        <v>20.589999999999996</v>
      </c>
      <c r="H176" s="32">
        <f t="shared" ref="H176" si="83">H165+H175</f>
        <v>47.839999999999996</v>
      </c>
      <c r="I176" s="32">
        <f t="shared" ref="I176" si="84">I165+I175</f>
        <v>69.739999999999995</v>
      </c>
      <c r="J176" s="32">
        <f t="shared" ref="J176:L176" si="85">J165+J175</f>
        <v>789.7700000000001</v>
      </c>
      <c r="K176" s="32"/>
      <c r="L176" s="32">
        <f t="shared" si="85"/>
        <v>0</v>
      </c>
    </row>
    <row r="177" spans="1:12" ht="16.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80" t="s">
        <v>91</v>
      </c>
      <c r="F177" s="74">
        <v>90</v>
      </c>
      <c r="G177" s="75">
        <v>13.2</v>
      </c>
      <c r="H177" s="75">
        <v>6.96</v>
      </c>
      <c r="I177" s="75">
        <v>14.4</v>
      </c>
      <c r="J177" s="75">
        <v>174</v>
      </c>
      <c r="K177" s="76" t="s">
        <v>92</v>
      </c>
      <c r="L177" s="39"/>
    </row>
    <row r="178" spans="1:12" ht="16.5" thickBot="1" x14ac:dyDescent="0.3">
      <c r="A178" s="23"/>
      <c r="B178" s="15"/>
      <c r="C178" s="11"/>
      <c r="D178" s="6"/>
      <c r="E178" s="67" t="s">
        <v>69</v>
      </c>
      <c r="F178" s="68">
        <v>160</v>
      </c>
      <c r="G178" s="68">
        <v>4.38</v>
      </c>
      <c r="H178" s="68">
        <v>6.45</v>
      </c>
      <c r="I178" s="68">
        <v>44.02</v>
      </c>
      <c r="J178" s="68">
        <v>251.64</v>
      </c>
      <c r="K178" s="69" t="s">
        <v>70</v>
      </c>
      <c r="L178" s="41"/>
    </row>
    <row r="179" spans="1:12" ht="16.5" thickBot="1" x14ac:dyDescent="0.3">
      <c r="A179" s="23"/>
      <c r="B179" s="15"/>
      <c r="C179" s="11"/>
      <c r="D179" s="7" t="s">
        <v>22</v>
      </c>
      <c r="E179" s="67" t="s">
        <v>93</v>
      </c>
      <c r="F179" s="68">
        <v>200</v>
      </c>
      <c r="G179" s="68">
        <v>0.7</v>
      </c>
      <c r="H179" s="68">
        <v>0</v>
      </c>
      <c r="I179" s="68">
        <v>27</v>
      </c>
      <c r="J179" s="68">
        <v>111</v>
      </c>
      <c r="K179" s="69" t="s">
        <v>94</v>
      </c>
      <c r="L179" s="41"/>
    </row>
    <row r="180" spans="1:12" ht="16.5" thickBot="1" x14ac:dyDescent="0.3">
      <c r="A180" s="23"/>
      <c r="B180" s="15"/>
      <c r="C180" s="11"/>
      <c r="D180" s="7" t="s">
        <v>23</v>
      </c>
      <c r="E180" s="67" t="s">
        <v>57</v>
      </c>
      <c r="F180" s="68">
        <v>30</v>
      </c>
      <c r="G180" s="68">
        <v>2.58</v>
      </c>
      <c r="H180" s="68">
        <v>0.39</v>
      </c>
      <c r="I180" s="68">
        <v>13.56</v>
      </c>
      <c r="J180" s="68">
        <v>68.400000000000006</v>
      </c>
      <c r="K180" s="69" t="s">
        <v>48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32.25" thickBot="1" x14ac:dyDescent="0.3">
      <c r="A182" s="23"/>
      <c r="B182" s="15"/>
      <c r="C182" s="11"/>
      <c r="D182" s="6"/>
      <c r="E182" s="67" t="s">
        <v>77</v>
      </c>
      <c r="F182" s="68">
        <v>15</v>
      </c>
      <c r="G182" s="68">
        <v>0.31</v>
      </c>
      <c r="H182" s="68">
        <v>0.44</v>
      </c>
      <c r="I182" s="68">
        <v>1.47</v>
      </c>
      <c r="J182" s="68">
        <v>11.04</v>
      </c>
      <c r="K182" s="69" t="s">
        <v>65</v>
      </c>
      <c r="L182" s="41"/>
    </row>
    <row r="183" spans="1:12" ht="16.5" thickBot="1" x14ac:dyDescent="0.3">
      <c r="A183" s="23"/>
      <c r="B183" s="15"/>
      <c r="C183" s="11"/>
      <c r="D183" s="6"/>
      <c r="E183" s="67" t="s">
        <v>66</v>
      </c>
      <c r="F183" s="68">
        <v>22</v>
      </c>
      <c r="G183" s="68">
        <v>1.45</v>
      </c>
      <c r="H183" s="68">
        <v>4.8</v>
      </c>
      <c r="I183" s="68">
        <v>14.08</v>
      </c>
      <c r="J183" s="68">
        <v>104.94</v>
      </c>
      <c r="K183" s="73" t="s">
        <v>48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 t="shared" ref="G184:J184" si="86">SUM(G177:G183)</f>
        <v>22.619999999999997</v>
      </c>
      <c r="H184" s="19">
        <f t="shared" si="86"/>
        <v>19.04</v>
      </c>
      <c r="I184" s="19">
        <f t="shared" si="86"/>
        <v>114.53</v>
      </c>
      <c r="J184" s="19">
        <f t="shared" si="86"/>
        <v>721.02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517</v>
      </c>
      <c r="G195" s="32">
        <f t="shared" ref="G195" si="90">G184+G194</f>
        <v>22.619999999999997</v>
      </c>
      <c r="H195" s="32">
        <f t="shared" ref="H195" si="91">H184+H194</f>
        <v>19.04</v>
      </c>
      <c r="I195" s="32">
        <f t="shared" ref="I195" si="92">I184+I194</f>
        <v>114.53</v>
      </c>
      <c r="J195" s="32">
        <f t="shared" ref="J195:L195" si="93">J184+J194</f>
        <v>721.02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333.8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20.814</v>
      </c>
      <c r="H196" s="34">
        <f t="shared" si="94"/>
        <v>24.798000000000002</v>
      </c>
      <c r="I196" s="34">
        <f t="shared" si="94"/>
        <v>86.88000000000001</v>
      </c>
      <c r="J196" s="34">
        <f t="shared" si="94"/>
        <v>654.78000000000009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2025-02-20T11:20:41Z</dcterms:modified>
</cp:coreProperties>
</file>