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WEER\Desktop\Новая папка (6)\"/>
    </mc:Choice>
  </mc:AlternateContent>
  <xr:revisionPtr revIDLastSave="0" documentId="13_ncr:1_{D83EEA3D-FF74-402D-B731-31FA818B1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5" i="1" l="1"/>
  <c r="L194" i="1"/>
  <c r="L184" i="1"/>
  <c r="L175" i="1"/>
  <c r="L165" i="1"/>
  <c r="L156" i="1"/>
  <c r="L146" i="1"/>
  <c r="L137" i="1"/>
  <c r="L127" i="1"/>
  <c r="L118" i="1"/>
  <c r="L108" i="1"/>
  <c r="L99" i="1"/>
  <c r="L89" i="1"/>
  <c r="L100" i="1" s="1"/>
  <c r="L80" i="1"/>
  <c r="L81" i="1" s="1"/>
  <c r="L70" i="1"/>
  <c r="L61" i="1"/>
  <c r="L51" i="1"/>
  <c r="L62" i="1" s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I195" i="1"/>
  <c r="H176" i="1"/>
  <c r="J195" i="1"/>
  <c r="I176" i="1"/>
  <c r="L157" i="1"/>
  <c r="G43" i="1"/>
  <c r="L138" i="1"/>
  <c r="J62" i="1"/>
  <c r="H195" i="1"/>
  <c r="F81" i="1"/>
  <c r="J81" i="1"/>
  <c r="G62" i="1"/>
  <c r="G138" i="1"/>
  <c r="G81" i="1"/>
  <c r="I157" i="1"/>
  <c r="G157" i="1"/>
  <c r="J138" i="1"/>
  <c r="G195" i="1"/>
  <c r="L176" i="1"/>
  <c r="G176" i="1"/>
  <c r="H157" i="1"/>
  <c r="J157" i="1"/>
  <c r="H138" i="1"/>
  <c r="I138" i="1"/>
  <c r="G119" i="1"/>
  <c r="L119" i="1"/>
  <c r="J119" i="1"/>
  <c r="H100" i="1"/>
  <c r="I100" i="1"/>
  <c r="I81" i="1"/>
  <c r="H81" i="1"/>
  <c r="H62" i="1"/>
  <c r="I62" i="1"/>
  <c r="F43" i="1"/>
  <c r="J43" i="1"/>
  <c r="L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G196" i="1"/>
  <c r="F196" i="1"/>
  <c r="I196" i="1"/>
  <c r="H196" i="1"/>
</calcChain>
</file>

<file path=xl/sharedStrings.xml><?xml version="1.0" encoding="utf-8"?>
<sst xmlns="http://schemas.openxmlformats.org/spreadsheetml/2006/main" count="304" uniqueCount="100">
  <si>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</si>
  <si>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</si>
  <si>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</si>
  <si>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</si>
  <si>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</si>
  <si>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</si>
  <si>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</si>
  <si>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</si>
  <si>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</si>
  <si>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</si>
  <si>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</si>
  <si>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</si>
  <si>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</si>
  <si>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</si>
  <si>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</si>
  <si>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</si>
  <si>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</si>
  <si>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</si>
  <si>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</si>
  <si>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</si>
  <si>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</si>
  <si>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</si>
  <si>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</si>
  <si>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</si>
  <si>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</si>
  <si>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</si>
  <si>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</si>
  <si>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</si>
  <si>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</si>
  <si>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</si>
  <si>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</si>
  <si>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</si>
  <si>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</si>
  <si>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</si>
  <si>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</si>
  <si>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</si>
  <si>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</si>
  <si>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</si>
  <si>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</si>
  <si>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</si>
  <si>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овсяная на молоке</t>
  </si>
  <si>
    <t>яйцо вареное</t>
  </si>
  <si>
    <t>молоко ультрапастеризованное</t>
  </si>
  <si>
    <t>лепешка якутская</t>
  </si>
  <si>
    <t>банан</t>
  </si>
  <si>
    <t>салат из свежих огурцов и помидоров</t>
  </si>
  <si>
    <t>Щи по уральски с крупой</t>
  </si>
  <si>
    <t>котлеты куриные запеченные с соусом</t>
  </si>
  <si>
    <t>макароны отварные</t>
  </si>
  <si>
    <t>морс</t>
  </si>
  <si>
    <t>хлеб пшеничный</t>
  </si>
  <si>
    <t>сладкое</t>
  </si>
  <si>
    <t>печенье</t>
  </si>
  <si>
    <t>каша рисовая</t>
  </si>
  <si>
    <t>кисель</t>
  </si>
  <si>
    <t>яблоко</t>
  </si>
  <si>
    <t>салат фруктовый</t>
  </si>
  <si>
    <t>борщ сибирский</t>
  </si>
  <si>
    <t>рыба припущенная</t>
  </si>
  <si>
    <t xml:space="preserve">рис с соусом </t>
  </si>
  <si>
    <t xml:space="preserve">каша манная молочная </t>
  </si>
  <si>
    <t>компот</t>
  </si>
  <si>
    <t>булочка</t>
  </si>
  <si>
    <t>салат морковный</t>
  </si>
  <si>
    <t>суп домашний</t>
  </si>
  <si>
    <t>гуляш говяжий в томатном соусе</t>
  </si>
  <si>
    <t>гречка</t>
  </si>
  <si>
    <t>компот из сухофруктов</t>
  </si>
  <si>
    <t>каша пшенная</t>
  </si>
  <si>
    <t>бутерброд с сыром</t>
  </si>
  <si>
    <t>борщ</t>
  </si>
  <si>
    <t>мясо отварное</t>
  </si>
  <si>
    <t>пюре картофельное</t>
  </si>
  <si>
    <t>какао</t>
  </si>
  <si>
    <t>бутерброд с маслом</t>
  </si>
  <si>
    <t>салат овощной</t>
  </si>
  <si>
    <t>суп картофельный с мясными фрикадельками</t>
  </si>
  <si>
    <t>тефтели говяжьи</t>
  </si>
  <si>
    <t>каша овсяная</t>
  </si>
  <si>
    <t>молоко</t>
  </si>
  <si>
    <t>салат из свеклы и яблок</t>
  </si>
  <si>
    <t>котлеты</t>
  </si>
  <si>
    <t>каша манная</t>
  </si>
  <si>
    <t>салат из капусты с морковью</t>
  </si>
  <si>
    <t>фрикадельки</t>
  </si>
  <si>
    <t>рис</t>
  </si>
  <si>
    <t>омлет натуральный с морковью</t>
  </si>
  <si>
    <t>йогурт</t>
  </si>
  <si>
    <t>салат из свежих помидоров и огурцов</t>
  </si>
  <si>
    <t>суп рыбный</t>
  </si>
  <si>
    <t>салат из овощей с морской капустой</t>
  </si>
  <si>
    <t xml:space="preserve">рыба </t>
  </si>
  <si>
    <t>Рассольник</t>
  </si>
  <si>
    <t>плов из курицы</t>
  </si>
  <si>
    <t>пюре картофельное с соусом</t>
  </si>
  <si>
    <t>чай с сахаром</t>
  </si>
  <si>
    <t xml:space="preserve">компот </t>
  </si>
  <si>
    <t>десерт</t>
  </si>
  <si>
    <t>Жиркова М.Н.</t>
  </si>
  <si>
    <t>МБОУ Бядинская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</si>
</sst>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99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98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8.2200000000000006</v>
      </c>
      <c r="H6" s="40">
        <v>12.22</v>
      </c>
      <c r="I6" s="40">
        <v>45.58</v>
      </c>
      <c r="J6" s="40">
        <v>325.45</v>
      </c>
      <c r="K6" s="41">
        <v>173</v>
      </c>
      <c r="L6" s="40">
        <v>30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6</v>
      </c>
      <c r="H8" s="43">
        <v>5</v>
      </c>
      <c r="I8" s="43">
        <v>10</v>
      </c>
      <c r="J8" s="43">
        <v>108</v>
      </c>
      <c r="K8" s="44">
        <v>965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3</v>
      </c>
      <c r="H9" s="43">
        <v>4</v>
      </c>
      <c r="I9" s="43">
        <v>20</v>
      </c>
      <c r="J9" s="43">
        <v>130</v>
      </c>
      <c r="K9" s="44">
        <v>617</v>
      </c>
      <c r="L9" s="43">
        <v>2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</v>
      </c>
      <c r="H10" s="43">
        <v>2</v>
      </c>
      <c r="I10" s="43">
        <v>21</v>
      </c>
      <c r="J10" s="43">
        <v>96</v>
      </c>
      <c r="K10" s="44">
        <v>368</v>
      </c>
      <c r="L10" s="43">
        <v>20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18.22</v>
      </c>
      <c r="H13" s="19">
        <f t="shared" si="0"/>
        <v>23.22</v>
      </c>
      <c r="I13" s="19">
        <f t="shared" si="0"/>
        <v>96.58</v>
      </c>
      <c r="J13" s="19">
        <f t="shared" si="0"/>
        <v>659.45</v>
      </c>
      <c r="K13" s="25"/>
      <c r="L13" s="19">
        <f t="shared" ref="L13" si="1">SUM(L6:L12)</f>
        <v>62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100</v>
      </c>
      <c r="G14" s="43">
        <v>1</v>
      </c>
      <c r="H14" s="43">
        <v>6</v>
      </c>
      <c r="I14" s="43">
        <v>3</v>
      </c>
      <c r="J14" s="43">
        <v>71</v>
      </c>
      <c r="K14" s="44">
        <v>2</v>
      </c>
      <c r="L14" s="43">
        <v>10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</v>
      </c>
      <c r="H15" s="43">
        <v>5</v>
      </c>
      <c r="I15" s="43">
        <v>7</v>
      </c>
      <c r="J15" s="43">
        <v>12</v>
      </c>
      <c r="K15" s="44">
        <v>72</v>
      </c>
      <c r="L15" s="43">
        <v>35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100</v>
      </c>
      <c r="G16" s="43">
        <v>9</v>
      </c>
      <c r="H16" s="43">
        <v>13</v>
      </c>
      <c r="I16" s="43">
        <v>10</v>
      </c>
      <c r="J16" s="43">
        <v>191</v>
      </c>
      <c r="K16" s="44">
        <v>307</v>
      </c>
      <c r="L16" s="43">
        <v>25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6</v>
      </c>
      <c r="H17" s="43">
        <v>2</v>
      </c>
      <c r="I17" s="43">
        <v>60</v>
      </c>
      <c r="J17" s="43">
        <v>157</v>
      </c>
      <c r="K17" s="44">
        <v>688</v>
      </c>
      <c r="L17" s="43">
        <v>20</v>
      </c>
    </row>
    <row r="18" spans="1:12" ht="15" x14ac:dyDescent="0.25">
      <c r="A18" s="23"/>
      <c r="B18" s="15"/>
      <c r="C18" s="11"/>
      <c r="D18" s="7" t="s">
        <v>30</v>
      </c>
      <c r="E18" s="42" t="s">
        <v>96</v>
      </c>
      <c r="F18" s="43">
        <v>200</v>
      </c>
      <c r="G18" s="43">
        <v>0.66</v>
      </c>
      <c r="H18" s="43"/>
      <c r="I18" s="43">
        <v>32.01</v>
      </c>
      <c r="J18" s="43">
        <v>132.80000000000001</v>
      </c>
      <c r="K18" s="44">
        <v>859</v>
      </c>
      <c r="L18" s="43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50</v>
      </c>
      <c r="F19" s="43">
        <v>30</v>
      </c>
      <c r="G19" s="43">
        <v>2</v>
      </c>
      <c r="H19" s="43">
        <v>1</v>
      </c>
      <c r="I19" s="43">
        <v>13</v>
      </c>
      <c r="J19" s="43">
        <v>65</v>
      </c>
      <c r="K19" s="44">
        <v>147</v>
      </c>
      <c r="L19" s="43">
        <v>5.74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 t="s">
        <v>51</v>
      </c>
      <c r="E21" s="42" t="s">
        <v>52</v>
      </c>
      <c r="F21" s="43">
        <v>30</v>
      </c>
      <c r="G21" s="43">
        <v>1.5</v>
      </c>
      <c r="H21" s="43">
        <v>3</v>
      </c>
      <c r="I21" s="43">
        <v>19.5</v>
      </c>
      <c r="J21" s="43">
        <v>120</v>
      </c>
      <c r="K21" s="44"/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22.16</v>
      </c>
      <c r="H23" s="19">
        <f t="shared" si="2"/>
        <v>30</v>
      </c>
      <c r="I23" s="19">
        <f t="shared" si="2"/>
        <v>144.51</v>
      </c>
      <c r="J23" s="19">
        <f t="shared" si="2"/>
        <v>748.8</v>
      </c>
      <c r="K23" s="25"/>
      <c r="L23" s="19">
        <f t="shared" ref="L23" si="3">SUM(L14:L22)</f>
        <v>112.74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1390</v>
      </c>
      <c r="G24" s="32">
        <f t="shared" ref="G24:J24" si="4">G13+G23</f>
        <v>40.379999999999995</v>
      </c>
      <c r="H24" s="32">
        <f t="shared" si="4"/>
        <v>53.22</v>
      </c>
      <c r="I24" s="32">
        <f t="shared" si="4"/>
        <v>241.08999999999997</v>
      </c>
      <c r="J24" s="32">
        <f t="shared" si="4"/>
        <v>1408.25</v>
      </c>
      <c r="K24" s="32"/>
      <c r="L24" s="32">
        <f t="shared" ref="L24" si="5">L13+L23</f>
        <v>174.74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4</v>
      </c>
      <c r="H25" s="40">
        <v>6</v>
      </c>
      <c r="I25" s="40">
        <v>37</v>
      </c>
      <c r="J25" s="40">
        <v>200</v>
      </c>
      <c r="K25" s="41">
        <v>217</v>
      </c>
      <c r="L25" s="40">
        <v>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/>
      <c r="H27" s="43"/>
      <c r="I27" s="43">
        <v>24</v>
      </c>
      <c r="J27" s="43">
        <v>115</v>
      </c>
      <c r="K27" s="44">
        <v>965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>
        <v>4</v>
      </c>
      <c r="I28" s="43">
        <v>20</v>
      </c>
      <c r="J28" s="43">
        <v>130</v>
      </c>
      <c r="K28" s="44">
        <v>617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 t="s">
        <v>55</v>
      </c>
      <c r="F29" s="43">
        <v>100</v>
      </c>
      <c r="G29" s="43"/>
      <c r="H29" s="43"/>
      <c r="I29" s="43">
        <v>10</v>
      </c>
      <c r="J29" s="43">
        <v>47</v>
      </c>
      <c r="K29" s="44">
        <v>368</v>
      </c>
      <c r="L29" s="43">
        <v>15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7</v>
      </c>
      <c r="H32" s="19">
        <f t="shared" ref="H32" si="7">SUM(H25:H31)</f>
        <v>10</v>
      </c>
      <c r="I32" s="19">
        <f t="shared" ref="I32" si="8">SUM(I25:I31)</f>
        <v>91</v>
      </c>
      <c r="J32" s="19">
        <f t="shared" ref="J32:L32" si="9">SUM(J25:J31)</f>
        <v>492</v>
      </c>
      <c r="K32" s="25"/>
      <c r="L32" s="19">
        <f t="shared" si="9"/>
        <v>60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100</v>
      </c>
      <c r="G33" s="43">
        <v>1</v>
      </c>
      <c r="H33" s="43">
        <v>0</v>
      </c>
      <c r="I33" s="43">
        <v>11</v>
      </c>
      <c r="J33" s="43">
        <v>48</v>
      </c>
      <c r="K33" s="44">
        <v>14</v>
      </c>
      <c r="L33" s="43">
        <v>10</v>
      </c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250</v>
      </c>
      <c r="G34" s="43">
        <v>2</v>
      </c>
      <c r="H34" s="43">
        <v>5</v>
      </c>
      <c r="I34" s="43">
        <v>9</v>
      </c>
      <c r="J34" s="43">
        <v>91</v>
      </c>
      <c r="K34" s="44">
        <v>102</v>
      </c>
      <c r="L34" s="43">
        <v>35</v>
      </c>
    </row>
    <row r="35" spans="1:12" ht="15" x14ac:dyDescent="0.25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18</v>
      </c>
      <c r="H35" s="43">
        <v>9</v>
      </c>
      <c r="I35" s="43">
        <v>4</v>
      </c>
      <c r="J35" s="43">
        <v>143</v>
      </c>
      <c r="K35" s="44">
        <v>261</v>
      </c>
      <c r="L35" s="43">
        <v>25</v>
      </c>
    </row>
    <row r="36" spans="1:12" ht="15" x14ac:dyDescent="0.25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</v>
      </c>
      <c r="H36" s="43">
        <v>4</v>
      </c>
      <c r="I36" s="43">
        <v>37</v>
      </c>
      <c r="J36" s="43">
        <v>200</v>
      </c>
      <c r="K36" s="44">
        <v>305</v>
      </c>
      <c r="L36" s="43">
        <v>18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/>
      <c r="H37" s="43"/>
      <c r="I37" s="43">
        <v>24</v>
      </c>
      <c r="J37" s="43">
        <v>115</v>
      </c>
      <c r="K37" s="44">
        <v>349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74</v>
      </c>
      <c r="F38" s="43">
        <v>40</v>
      </c>
      <c r="G38" s="43">
        <v>2</v>
      </c>
      <c r="H38" s="43">
        <v>7</v>
      </c>
      <c r="I38" s="43">
        <v>15</v>
      </c>
      <c r="J38" s="43">
        <v>136</v>
      </c>
      <c r="K38" s="44">
        <v>3</v>
      </c>
      <c r="L38" s="43">
        <v>6.74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51</v>
      </c>
      <c r="E40" s="42" t="s">
        <v>52</v>
      </c>
      <c r="F40" s="43">
        <v>30</v>
      </c>
      <c r="G40" s="43">
        <v>1.5</v>
      </c>
      <c r="H40" s="43">
        <v>3</v>
      </c>
      <c r="I40" s="43">
        <v>19.5</v>
      </c>
      <c r="J40" s="43">
        <v>120</v>
      </c>
      <c r="K40" s="44"/>
      <c r="L40" s="43">
        <v>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28.5</v>
      </c>
      <c r="H42" s="19">
        <f t="shared" ref="H42" si="11">SUM(H33:H41)</f>
        <v>28</v>
      </c>
      <c r="I42" s="19">
        <f t="shared" ref="I42" si="12">SUM(I33:I41)</f>
        <v>119.5</v>
      </c>
      <c r="J42" s="19">
        <f t="shared" ref="J42:L42" si="13">SUM(J33:J41)</f>
        <v>853</v>
      </c>
      <c r="K42" s="25"/>
      <c r="L42" s="19">
        <f t="shared" si="13"/>
        <v>114.74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1400</v>
      </c>
      <c r="G43" s="32">
        <f t="shared" ref="G43" si="14">G32+G42</f>
        <v>35.5</v>
      </c>
      <c r="H43" s="32">
        <f t="shared" ref="H43" si="15">H32+H42</f>
        <v>38</v>
      </c>
      <c r="I43" s="32">
        <f t="shared" ref="I43" si="16">I32+I42</f>
        <v>210.5</v>
      </c>
      <c r="J43" s="32">
        <f t="shared" ref="J43:L43" si="17">J32+J42</f>
        <v>1345</v>
      </c>
      <c r="K43" s="32"/>
      <c r="L43" s="32">
        <f t="shared" si="17"/>
        <v>174.74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200</v>
      </c>
      <c r="G44" s="40">
        <v>6</v>
      </c>
      <c r="H44" s="40">
        <v>6</v>
      </c>
      <c r="I44" s="40">
        <v>20</v>
      </c>
      <c r="J44" s="40">
        <v>159</v>
      </c>
      <c r="K44" s="41">
        <v>390</v>
      </c>
      <c r="L44" s="40">
        <v>25</v>
      </c>
    </row>
    <row r="45" spans="1:12" ht="15" x14ac:dyDescent="0.25">
      <c r="A45" s="23"/>
      <c r="B45" s="15"/>
      <c r="C45" s="11"/>
      <c r="D45" s="6" t="s">
        <v>51</v>
      </c>
      <c r="E45" s="42" t="s">
        <v>52</v>
      </c>
      <c r="F45" s="43">
        <v>30</v>
      </c>
      <c r="G45" s="43">
        <v>4</v>
      </c>
      <c r="H45" s="43">
        <v>5</v>
      </c>
      <c r="I45" s="43">
        <v>23</v>
      </c>
      <c r="J45" s="43">
        <v>151</v>
      </c>
      <c r="K45" s="44">
        <v>88</v>
      </c>
      <c r="L45" s="43">
        <v>7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</v>
      </c>
      <c r="H46" s="43"/>
      <c r="I46" s="43">
        <v>32</v>
      </c>
      <c r="J46" s="43">
        <v>133</v>
      </c>
      <c r="K46" s="44">
        <v>349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1</v>
      </c>
      <c r="H48" s="43">
        <v>2</v>
      </c>
      <c r="I48" s="43">
        <v>21</v>
      </c>
      <c r="J48" s="43">
        <v>96</v>
      </c>
      <c r="K48" s="44"/>
      <c r="L48" s="43">
        <v>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12</v>
      </c>
      <c r="H51" s="19">
        <f t="shared" ref="H51" si="19">SUM(H44:H50)</f>
        <v>13</v>
      </c>
      <c r="I51" s="19">
        <f t="shared" ref="I51" si="20">SUM(I44:I50)</f>
        <v>96</v>
      </c>
      <c r="J51" s="19">
        <f t="shared" ref="J51:L51" si="21">SUM(J44:J50)</f>
        <v>539</v>
      </c>
      <c r="K51" s="25"/>
      <c r="L51" s="19">
        <f t="shared" si="21"/>
        <v>65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100</v>
      </c>
      <c r="G52" s="43">
        <v>1</v>
      </c>
      <c r="H52" s="43">
        <v>9</v>
      </c>
      <c r="I52" s="43">
        <v>7</v>
      </c>
      <c r="J52" s="43">
        <v>107</v>
      </c>
      <c r="K52" s="44">
        <v>126</v>
      </c>
      <c r="L52" s="43">
        <v>15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250</v>
      </c>
      <c r="G53" s="43">
        <v>3</v>
      </c>
      <c r="H53" s="43">
        <v>3</v>
      </c>
      <c r="I53" s="43">
        <v>17</v>
      </c>
      <c r="J53" s="43">
        <v>101</v>
      </c>
      <c r="K53" s="44">
        <v>197</v>
      </c>
      <c r="L53" s="43">
        <v>35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90</v>
      </c>
      <c r="G54" s="43">
        <v>12</v>
      </c>
      <c r="H54" s="43">
        <v>9</v>
      </c>
      <c r="I54" s="43">
        <v>3</v>
      </c>
      <c r="J54" s="43">
        <v>141</v>
      </c>
      <c r="K54" s="44">
        <v>277</v>
      </c>
      <c r="L54" s="43">
        <v>25</v>
      </c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9</v>
      </c>
      <c r="H55" s="43">
        <v>6</v>
      </c>
      <c r="I55" s="43">
        <v>39</v>
      </c>
      <c r="J55" s="43">
        <v>244</v>
      </c>
      <c r="K55" s="44">
        <v>302</v>
      </c>
      <c r="L55" s="43">
        <v>20</v>
      </c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1</v>
      </c>
      <c r="H56" s="43"/>
      <c r="I56" s="43">
        <v>32</v>
      </c>
      <c r="J56" s="43">
        <v>133</v>
      </c>
      <c r="K56" s="44">
        <v>349</v>
      </c>
      <c r="L56" s="43">
        <v>12</v>
      </c>
    </row>
    <row r="57" spans="1:12" ht="15" x14ac:dyDescent="0.25">
      <c r="A57" s="23"/>
      <c r="B57" s="15"/>
      <c r="C57" s="11"/>
      <c r="D57" s="7" t="s">
        <v>31</v>
      </c>
      <c r="E57" s="42" t="s">
        <v>50</v>
      </c>
      <c r="F57" s="43">
        <v>30</v>
      </c>
      <c r="G57" s="43">
        <v>2</v>
      </c>
      <c r="H57" s="43">
        <v>1</v>
      </c>
      <c r="I57" s="43">
        <v>13</v>
      </c>
      <c r="J57" s="43">
        <v>65</v>
      </c>
      <c r="K57" s="44">
        <v>147</v>
      </c>
      <c r="L57" s="43">
        <v>2.74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28</v>
      </c>
      <c r="H61" s="19">
        <f t="shared" ref="H61" si="23">SUM(H52:H60)</f>
        <v>28</v>
      </c>
      <c r="I61" s="19">
        <f t="shared" ref="I61" si="24">SUM(I52:I60)</f>
        <v>111</v>
      </c>
      <c r="J61" s="19">
        <f t="shared" ref="J61:L61" si="25">SUM(J52:J60)</f>
        <v>791</v>
      </c>
      <c r="K61" s="25"/>
      <c r="L61" s="19">
        <f t="shared" si="25"/>
        <v>109.74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1350</v>
      </c>
      <c r="G62" s="32">
        <f t="shared" ref="G62" si="26">G51+G61</f>
        <v>40</v>
      </c>
      <c r="H62" s="32">
        <f t="shared" ref="H62" si="27">H51+H61</f>
        <v>41</v>
      </c>
      <c r="I62" s="32">
        <f t="shared" ref="I62" si="28">I51+I61</f>
        <v>207</v>
      </c>
      <c r="J62" s="32">
        <f t="shared" ref="J62:L62" si="29">J51+J61</f>
        <v>1330</v>
      </c>
      <c r="K62" s="32"/>
      <c r="L62" s="32">
        <f t="shared" si="29"/>
        <v>174.74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4.6399999999999997</v>
      </c>
      <c r="H63" s="40">
        <v>10.3</v>
      </c>
      <c r="I63" s="40">
        <v>45.12</v>
      </c>
      <c r="J63" s="40">
        <v>299</v>
      </c>
      <c r="K63" s="41">
        <v>229</v>
      </c>
      <c r="L63" s="40">
        <v>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5.8</v>
      </c>
      <c r="H65" s="43">
        <v>5</v>
      </c>
      <c r="I65" s="43">
        <v>9.6</v>
      </c>
      <c r="J65" s="43">
        <v>108</v>
      </c>
      <c r="K65" s="44"/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69</v>
      </c>
      <c r="F66" s="43">
        <v>30</v>
      </c>
      <c r="G66" s="43">
        <v>3</v>
      </c>
      <c r="H66" s="43">
        <v>5</v>
      </c>
      <c r="I66" s="43">
        <v>9</v>
      </c>
      <c r="J66" s="43">
        <v>94</v>
      </c>
      <c r="K66" s="44">
        <v>3</v>
      </c>
      <c r="L66" s="43">
        <v>15</v>
      </c>
    </row>
    <row r="67" spans="1:12" ht="15" x14ac:dyDescent="0.25">
      <c r="A67" s="23"/>
      <c r="B67" s="15"/>
      <c r="C67" s="11"/>
      <c r="D67" s="7" t="s">
        <v>24</v>
      </c>
      <c r="E67" s="42" t="s">
        <v>55</v>
      </c>
      <c r="F67" s="43">
        <v>100</v>
      </c>
      <c r="G67" s="43"/>
      <c r="H67" s="43"/>
      <c r="I67" s="43">
        <v>10</v>
      </c>
      <c r="J67" s="43">
        <v>47</v>
      </c>
      <c r="K67" s="44">
        <v>368</v>
      </c>
      <c r="L67" s="43">
        <v>12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13.44</v>
      </c>
      <c r="H70" s="19">
        <f t="shared" ref="H70" si="31">SUM(H63:H69)</f>
        <v>20.3</v>
      </c>
      <c r="I70" s="19">
        <f t="shared" ref="I70" si="32">SUM(I63:I69)</f>
        <v>73.72</v>
      </c>
      <c r="J70" s="19">
        <f t="shared" ref="J70:L70" si="33">SUM(J63:J69)</f>
        <v>548</v>
      </c>
      <c r="K70" s="25"/>
      <c r="L70" s="19">
        <f t="shared" si="33"/>
        <v>62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100</v>
      </c>
      <c r="G71" s="43">
        <v>1.5</v>
      </c>
      <c r="H71" s="43">
        <v>5.2</v>
      </c>
      <c r="I71" s="43">
        <v>7.5</v>
      </c>
      <c r="J71" s="43">
        <v>83</v>
      </c>
      <c r="K71" s="44"/>
      <c r="L71" s="43">
        <v>10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2</v>
      </c>
      <c r="H72" s="43">
        <v>5</v>
      </c>
      <c r="I72" s="43">
        <v>9</v>
      </c>
      <c r="J72" s="43">
        <v>91</v>
      </c>
      <c r="K72" s="44">
        <v>81</v>
      </c>
      <c r="L72" s="43">
        <v>35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14</v>
      </c>
      <c r="H73" s="43">
        <v>7</v>
      </c>
      <c r="I73" s="43">
        <v>2</v>
      </c>
      <c r="J73" s="43">
        <v>163</v>
      </c>
      <c r="K73" s="44">
        <v>241</v>
      </c>
      <c r="L73" s="43">
        <v>25</v>
      </c>
    </row>
    <row r="74" spans="1:12" ht="15" x14ac:dyDescent="0.25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</v>
      </c>
      <c r="H74" s="43">
        <v>5</v>
      </c>
      <c r="I74" s="43">
        <v>20</v>
      </c>
      <c r="J74" s="43">
        <v>137</v>
      </c>
      <c r="K74" s="44">
        <v>312</v>
      </c>
      <c r="L74" s="43">
        <v>20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/>
      <c r="H75" s="43"/>
      <c r="I75" s="43">
        <v>24</v>
      </c>
      <c r="J75" s="43">
        <v>115</v>
      </c>
      <c r="K75" s="44">
        <v>350</v>
      </c>
      <c r="L75" s="43">
        <v>13</v>
      </c>
    </row>
    <row r="76" spans="1:12" ht="15" x14ac:dyDescent="0.25">
      <c r="A76" s="23"/>
      <c r="B76" s="15"/>
      <c r="C76" s="11"/>
      <c r="D76" s="7" t="s">
        <v>31</v>
      </c>
      <c r="E76" s="42" t="s">
        <v>50</v>
      </c>
      <c r="F76" s="43">
        <v>30</v>
      </c>
      <c r="G76" s="43">
        <v>2</v>
      </c>
      <c r="H76" s="43">
        <v>1</v>
      </c>
      <c r="I76" s="43">
        <v>13</v>
      </c>
      <c r="J76" s="43">
        <v>65</v>
      </c>
      <c r="K76" s="44">
        <v>147</v>
      </c>
      <c r="L76" s="43">
        <v>2.74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51</v>
      </c>
      <c r="E78" s="42" t="s">
        <v>52</v>
      </c>
      <c r="F78" s="43">
        <v>30</v>
      </c>
      <c r="G78" s="43">
        <v>4</v>
      </c>
      <c r="H78" s="43">
        <v>5</v>
      </c>
      <c r="I78" s="43">
        <v>23</v>
      </c>
      <c r="J78" s="43">
        <v>151</v>
      </c>
      <c r="K78" s="44">
        <v>88</v>
      </c>
      <c r="L78" s="43">
        <v>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26.5</v>
      </c>
      <c r="H80" s="19">
        <f t="shared" ref="H80" si="35">SUM(H71:H79)</f>
        <v>28.2</v>
      </c>
      <c r="I80" s="19">
        <f t="shared" ref="I80" si="36">SUM(I71:I79)</f>
        <v>98.5</v>
      </c>
      <c r="J80" s="19">
        <f t="shared" ref="J80:L80" si="37">SUM(J71:J79)</f>
        <v>805</v>
      </c>
      <c r="K80" s="25"/>
      <c r="L80" s="19">
        <f t="shared" si="37"/>
        <v>112.74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1380</v>
      </c>
      <c r="G81" s="32">
        <f t="shared" ref="G81" si="38">G70+G80</f>
        <v>39.94</v>
      </c>
      <c r="H81" s="32">
        <f t="shared" ref="H81" si="39">H70+H80</f>
        <v>48.5</v>
      </c>
      <c r="I81" s="32">
        <f t="shared" ref="I81" si="40">I70+I80</f>
        <v>172.22</v>
      </c>
      <c r="J81" s="32">
        <f t="shared" ref="J81:L81" si="41">J70+J80</f>
        <v>1353</v>
      </c>
      <c r="K81" s="32"/>
      <c r="L81" s="32">
        <f t="shared" si="41"/>
        <v>174.74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200</v>
      </c>
      <c r="G82" s="40">
        <v>4</v>
      </c>
      <c r="H82" s="40">
        <v>6</v>
      </c>
      <c r="I82" s="40">
        <v>37</v>
      </c>
      <c r="J82" s="40">
        <v>200</v>
      </c>
      <c r="K82" s="41">
        <v>229</v>
      </c>
      <c r="L82" s="40">
        <v>30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3.5</v>
      </c>
      <c r="H84" s="43">
        <v>3.7</v>
      </c>
      <c r="I84" s="43">
        <v>25.5</v>
      </c>
      <c r="J84" s="43">
        <v>143</v>
      </c>
      <c r="K84" s="44"/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30</v>
      </c>
      <c r="G85" s="43">
        <v>3</v>
      </c>
      <c r="H85" s="43">
        <v>5</v>
      </c>
      <c r="I85" s="43">
        <v>9</v>
      </c>
      <c r="J85" s="43">
        <v>94</v>
      </c>
      <c r="K85" s="44">
        <v>3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1</v>
      </c>
      <c r="H86" s="43">
        <v>2</v>
      </c>
      <c r="I86" s="43">
        <v>21</v>
      </c>
      <c r="J86" s="43">
        <v>96</v>
      </c>
      <c r="K86" s="44">
        <v>368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11.5</v>
      </c>
      <c r="H89" s="19">
        <f t="shared" ref="H89" si="43">SUM(H82:H88)</f>
        <v>16.7</v>
      </c>
      <c r="I89" s="19">
        <f t="shared" ref="I89" si="44">SUM(I82:I88)</f>
        <v>92.5</v>
      </c>
      <c r="J89" s="19">
        <f t="shared" ref="J89:L89" si="45">SUM(J82:J88)</f>
        <v>533</v>
      </c>
      <c r="K89" s="25"/>
      <c r="L89" s="19">
        <f t="shared" si="45"/>
        <v>65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100</v>
      </c>
      <c r="G90" s="43">
        <v>1</v>
      </c>
      <c r="H90" s="43">
        <v>4</v>
      </c>
      <c r="I90" s="43">
        <v>3</v>
      </c>
      <c r="J90" s="43">
        <v>57</v>
      </c>
      <c r="K90" s="44">
        <v>73</v>
      </c>
      <c r="L90" s="43">
        <v>15</v>
      </c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250</v>
      </c>
      <c r="G91" s="43">
        <v>4.8</v>
      </c>
      <c r="H91" s="43">
        <v>3.1</v>
      </c>
      <c r="I91" s="43">
        <v>16.899999999999999</v>
      </c>
      <c r="J91" s="43">
        <v>110.6</v>
      </c>
      <c r="K91" s="44">
        <v>103</v>
      </c>
      <c r="L91" s="43">
        <v>35</v>
      </c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100</v>
      </c>
      <c r="G92" s="43">
        <v>8</v>
      </c>
      <c r="H92" s="43">
        <v>7</v>
      </c>
      <c r="I92" s="43">
        <v>9</v>
      </c>
      <c r="J92" s="43">
        <v>126</v>
      </c>
      <c r="K92" s="44">
        <v>690</v>
      </c>
      <c r="L92" s="43">
        <v>25</v>
      </c>
    </row>
    <row r="93" spans="1:12" ht="15" x14ac:dyDescent="0.25">
      <c r="A93" s="23"/>
      <c r="B93" s="15"/>
      <c r="C93" s="11"/>
      <c r="D93" s="7" t="s">
        <v>29</v>
      </c>
      <c r="E93" s="42" t="s">
        <v>66</v>
      </c>
      <c r="F93" s="43">
        <v>150</v>
      </c>
      <c r="G93" s="43">
        <v>9</v>
      </c>
      <c r="H93" s="43">
        <v>6</v>
      </c>
      <c r="I93" s="43">
        <v>39</v>
      </c>
      <c r="J93" s="43">
        <v>244</v>
      </c>
      <c r="K93" s="44">
        <v>312</v>
      </c>
      <c r="L93" s="43">
        <v>20</v>
      </c>
    </row>
    <row r="94" spans="1:12" ht="15" x14ac:dyDescent="0.25">
      <c r="A94" s="23"/>
      <c r="B94" s="15"/>
      <c r="C94" s="11"/>
      <c r="D94" s="7" t="s">
        <v>30</v>
      </c>
      <c r="E94" s="42" t="s">
        <v>54</v>
      </c>
      <c r="F94" s="43">
        <v>200</v>
      </c>
      <c r="G94" s="43"/>
      <c r="H94" s="43"/>
      <c r="I94" s="43">
        <v>24</v>
      </c>
      <c r="J94" s="43">
        <v>115</v>
      </c>
      <c r="K94" s="44">
        <v>19</v>
      </c>
      <c r="L94" s="43">
        <v>12</v>
      </c>
    </row>
    <row r="95" spans="1:12" ht="15" x14ac:dyDescent="0.25">
      <c r="A95" s="23"/>
      <c r="B95" s="15"/>
      <c r="C95" s="11"/>
      <c r="D95" s="7" t="s">
        <v>31</v>
      </c>
      <c r="E95" s="42" t="s">
        <v>50</v>
      </c>
      <c r="F95" s="43">
        <v>30</v>
      </c>
      <c r="G95" s="43">
        <v>2</v>
      </c>
      <c r="H95" s="43">
        <v>1</v>
      </c>
      <c r="I95" s="43">
        <v>13</v>
      </c>
      <c r="J95" s="43">
        <v>65</v>
      </c>
      <c r="K95" s="44">
        <v>147</v>
      </c>
      <c r="L95" s="43">
        <v>2.74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24.8</v>
      </c>
      <c r="H99" s="19">
        <f t="shared" ref="H99" si="47">SUM(H90:H98)</f>
        <v>21.1</v>
      </c>
      <c r="I99" s="19">
        <f t="shared" ref="I99" si="48">SUM(I90:I98)</f>
        <v>104.9</v>
      </c>
      <c r="J99" s="19">
        <f t="shared" ref="J99:L99" si="49">SUM(J90:J98)</f>
        <v>717.6</v>
      </c>
      <c r="K99" s="25"/>
      <c r="L99" s="19">
        <f t="shared" si="49"/>
        <v>109.74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1360</v>
      </c>
      <c r="G100" s="32">
        <f t="shared" ref="G100" si="50">G89+G99</f>
        <v>36.299999999999997</v>
      </c>
      <c r="H100" s="32">
        <f t="shared" ref="H100" si="51">H89+H99</f>
        <v>37.799999999999997</v>
      </c>
      <c r="I100" s="32">
        <f t="shared" ref="I100" si="52">I89+I99</f>
        <v>197.4</v>
      </c>
      <c r="J100" s="32">
        <f t="shared" ref="J100:L100" si="53">J89+J99</f>
        <v>1250.5999999999999</v>
      </c>
      <c r="K100" s="32"/>
      <c r="L100" s="32">
        <f t="shared" si="53"/>
        <v>174.74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9</v>
      </c>
      <c r="H101" s="40">
        <v>13</v>
      </c>
      <c r="I101" s="40">
        <v>50</v>
      </c>
      <c r="J101" s="40">
        <v>358</v>
      </c>
      <c r="K101" s="41">
        <v>173</v>
      </c>
      <c r="L101" s="40">
        <v>20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6</v>
      </c>
      <c r="H103" s="43">
        <v>5</v>
      </c>
      <c r="I103" s="43">
        <v>10</v>
      </c>
      <c r="J103" s="43">
        <v>108</v>
      </c>
      <c r="K103" s="44">
        <v>965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100</v>
      </c>
      <c r="G104" s="43">
        <v>7</v>
      </c>
      <c r="H104" s="43">
        <v>10</v>
      </c>
      <c r="I104" s="43">
        <v>50</v>
      </c>
      <c r="J104" s="43">
        <v>326</v>
      </c>
      <c r="K104" s="44">
        <v>617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1</v>
      </c>
      <c r="H105" s="43">
        <v>2</v>
      </c>
      <c r="I105" s="43">
        <v>21</v>
      </c>
      <c r="J105" s="43">
        <v>96</v>
      </c>
      <c r="K105" s="44">
        <v>368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23</v>
      </c>
      <c r="H108" s="19">
        <f t="shared" si="54"/>
        <v>30</v>
      </c>
      <c r="I108" s="19">
        <f t="shared" si="54"/>
        <v>131</v>
      </c>
      <c r="J108" s="19">
        <f t="shared" si="54"/>
        <v>888</v>
      </c>
      <c r="K108" s="25"/>
      <c r="L108" s="19">
        <f t="shared" ref="L108" si="55">SUM(L101:L107)</f>
        <v>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100</v>
      </c>
      <c r="G109" s="43">
        <v>1</v>
      </c>
      <c r="H109" s="43">
        <v>5</v>
      </c>
      <c r="I109" s="43">
        <v>11</v>
      </c>
      <c r="J109" s="43">
        <v>97</v>
      </c>
      <c r="K109" s="44">
        <v>42</v>
      </c>
      <c r="L109" s="43">
        <v>15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250</v>
      </c>
      <c r="G110" s="43">
        <v>2</v>
      </c>
      <c r="H110" s="43">
        <v>5</v>
      </c>
      <c r="I110" s="43">
        <v>9</v>
      </c>
      <c r="J110" s="43">
        <v>91</v>
      </c>
      <c r="K110" s="44">
        <v>81</v>
      </c>
      <c r="L110" s="43">
        <v>35</v>
      </c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90</v>
      </c>
      <c r="G111" s="43">
        <v>9</v>
      </c>
      <c r="H111" s="43">
        <v>13</v>
      </c>
      <c r="I111" s="43">
        <v>10</v>
      </c>
      <c r="J111" s="43">
        <v>191</v>
      </c>
      <c r="K111" s="44">
        <v>245</v>
      </c>
      <c r="L111" s="43">
        <v>25</v>
      </c>
    </row>
    <row r="112" spans="1:12" ht="15" x14ac:dyDescent="0.25">
      <c r="A112" s="23"/>
      <c r="B112" s="15"/>
      <c r="C112" s="11"/>
      <c r="D112" s="7" t="s">
        <v>29</v>
      </c>
      <c r="E112" s="42" t="s">
        <v>48</v>
      </c>
      <c r="F112" s="43">
        <v>150</v>
      </c>
      <c r="G112" s="43">
        <v>6</v>
      </c>
      <c r="H112" s="43">
        <v>2</v>
      </c>
      <c r="I112" s="43">
        <v>60</v>
      </c>
      <c r="J112" s="43">
        <v>157</v>
      </c>
      <c r="K112" s="44">
        <v>688</v>
      </c>
      <c r="L112" s="43">
        <v>20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/>
      <c r="H113" s="43"/>
      <c r="I113" s="43">
        <v>13</v>
      </c>
      <c r="J113" s="43">
        <v>52</v>
      </c>
      <c r="K113" s="44">
        <v>859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50</v>
      </c>
      <c r="F114" s="43">
        <v>30</v>
      </c>
      <c r="G114" s="43">
        <v>2</v>
      </c>
      <c r="H114" s="43">
        <v>1</v>
      </c>
      <c r="I114" s="43">
        <v>13</v>
      </c>
      <c r="J114" s="43">
        <v>65</v>
      </c>
      <c r="K114" s="44">
        <v>147</v>
      </c>
      <c r="L114" s="43">
        <v>2.74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51</v>
      </c>
      <c r="E116" s="42" t="s">
        <v>52</v>
      </c>
      <c r="F116" s="43">
        <v>30</v>
      </c>
      <c r="G116" s="43">
        <v>1.5</v>
      </c>
      <c r="H116" s="43">
        <v>3</v>
      </c>
      <c r="I116" s="43">
        <v>19.5</v>
      </c>
      <c r="J116" s="43">
        <v>120</v>
      </c>
      <c r="K116" s="44">
        <v>88</v>
      </c>
      <c r="L116" s="43">
        <v>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21.5</v>
      </c>
      <c r="H118" s="19">
        <f t="shared" si="56"/>
        <v>29</v>
      </c>
      <c r="I118" s="19">
        <f t="shared" si="56"/>
        <v>135.5</v>
      </c>
      <c r="J118" s="19">
        <f t="shared" si="56"/>
        <v>773</v>
      </c>
      <c r="K118" s="25"/>
      <c r="L118" s="19">
        <f t="shared" ref="L118" si="57">SUM(L109:L117)</f>
        <v>119.74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1450</v>
      </c>
      <c r="G119" s="32">
        <f t="shared" ref="G119" si="58">G108+G118</f>
        <v>44.5</v>
      </c>
      <c r="H119" s="32">
        <f t="shared" ref="H119" si="59">H108+H118</f>
        <v>59</v>
      </c>
      <c r="I119" s="32">
        <f t="shared" ref="I119" si="60">I108+I118</f>
        <v>266.5</v>
      </c>
      <c r="J119" s="32">
        <f t="shared" ref="J119:L119" si="61">J108+J118</f>
        <v>1661</v>
      </c>
      <c r="K119" s="32"/>
      <c r="L119" s="32">
        <f t="shared" si="61"/>
        <v>174.74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200</v>
      </c>
      <c r="G120" s="40">
        <v>6</v>
      </c>
      <c r="H120" s="40">
        <v>6</v>
      </c>
      <c r="I120" s="40">
        <v>20</v>
      </c>
      <c r="J120" s="40">
        <v>159</v>
      </c>
      <c r="K120" s="41">
        <v>225</v>
      </c>
      <c r="L120" s="40">
        <v>25</v>
      </c>
    </row>
    <row r="121" spans="1:12" ht="15" x14ac:dyDescent="0.25">
      <c r="A121" s="14"/>
      <c r="B121" s="15"/>
      <c r="C121" s="11"/>
      <c r="D121" s="6" t="s">
        <v>97</v>
      </c>
      <c r="E121" s="42" t="s">
        <v>41</v>
      </c>
      <c r="F121" s="43">
        <v>40</v>
      </c>
      <c r="G121" s="43">
        <v>5</v>
      </c>
      <c r="H121" s="43">
        <v>5</v>
      </c>
      <c r="I121" s="43">
        <v>0</v>
      </c>
      <c r="J121" s="43">
        <v>63</v>
      </c>
      <c r="K121" s="44">
        <v>209</v>
      </c>
      <c r="L121" s="43">
        <v>10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6</v>
      </c>
      <c r="H122" s="43">
        <v>5</v>
      </c>
      <c r="I122" s="43">
        <v>10</v>
      </c>
      <c r="J122" s="43">
        <v>108</v>
      </c>
      <c r="K122" s="44">
        <v>965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74</v>
      </c>
      <c r="F123" s="43">
        <v>30</v>
      </c>
      <c r="G123" s="43">
        <v>3</v>
      </c>
      <c r="H123" s="43">
        <v>5</v>
      </c>
      <c r="I123" s="43">
        <v>9</v>
      </c>
      <c r="J123" s="43">
        <v>94</v>
      </c>
      <c r="K123" s="44">
        <v>147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 t="s">
        <v>55</v>
      </c>
      <c r="F124" s="43">
        <v>100</v>
      </c>
      <c r="G124" s="43"/>
      <c r="H124" s="43"/>
      <c r="I124" s="43">
        <v>10</v>
      </c>
      <c r="J124" s="43">
        <v>47</v>
      </c>
      <c r="K124" s="44">
        <v>368</v>
      </c>
      <c r="L124" s="43">
        <v>12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20</v>
      </c>
      <c r="H127" s="19">
        <f t="shared" si="62"/>
        <v>21</v>
      </c>
      <c r="I127" s="19">
        <f t="shared" si="62"/>
        <v>49</v>
      </c>
      <c r="J127" s="19">
        <f t="shared" si="62"/>
        <v>471</v>
      </c>
      <c r="K127" s="25"/>
      <c r="L127" s="19">
        <f t="shared" ref="L127" si="63">SUM(L120:L126)</f>
        <v>62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83</v>
      </c>
      <c r="F128" s="43">
        <v>100</v>
      </c>
      <c r="G128" s="43">
        <v>2</v>
      </c>
      <c r="H128" s="43">
        <v>5</v>
      </c>
      <c r="I128" s="43">
        <v>8</v>
      </c>
      <c r="J128" s="43">
        <v>83</v>
      </c>
      <c r="K128" s="44">
        <v>45</v>
      </c>
      <c r="L128" s="43">
        <v>15</v>
      </c>
    </row>
    <row r="129" spans="1:12" ht="15" x14ac:dyDescent="0.25">
      <c r="A129" s="14"/>
      <c r="B129" s="15"/>
      <c r="C129" s="11"/>
      <c r="D129" s="7" t="s">
        <v>27</v>
      </c>
      <c r="E129" s="42" t="s">
        <v>64</v>
      </c>
      <c r="F129" s="43">
        <v>250</v>
      </c>
      <c r="G129" s="43">
        <v>3</v>
      </c>
      <c r="H129" s="43">
        <v>3</v>
      </c>
      <c r="I129" s="43">
        <v>17</v>
      </c>
      <c r="J129" s="43">
        <v>101</v>
      </c>
      <c r="K129" s="44">
        <v>202</v>
      </c>
      <c r="L129" s="43">
        <v>30</v>
      </c>
    </row>
    <row r="130" spans="1:12" ht="15" x14ac:dyDescent="0.25">
      <c r="A130" s="14"/>
      <c r="B130" s="15"/>
      <c r="C130" s="11"/>
      <c r="D130" s="7" t="s">
        <v>28</v>
      </c>
      <c r="E130" s="42" t="s">
        <v>84</v>
      </c>
      <c r="F130" s="43">
        <v>90</v>
      </c>
      <c r="G130" s="43">
        <v>15</v>
      </c>
      <c r="H130" s="43">
        <v>11</v>
      </c>
      <c r="I130" s="43">
        <v>6</v>
      </c>
      <c r="J130" s="43">
        <v>188</v>
      </c>
      <c r="K130" s="44">
        <v>109</v>
      </c>
      <c r="L130" s="43">
        <v>30</v>
      </c>
    </row>
    <row r="131" spans="1:12" ht="15" x14ac:dyDescent="0.25">
      <c r="A131" s="14"/>
      <c r="B131" s="15"/>
      <c r="C131" s="11"/>
      <c r="D131" s="7" t="s">
        <v>29</v>
      </c>
      <c r="E131" s="42" t="s">
        <v>85</v>
      </c>
      <c r="F131" s="43">
        <v>150</v>
      </c>
      <c r="G131" s="43">
        <v>1</v>
      </c>
      <c r="H131" s="43"/>
      <c r="I131" s="43">
        <v>32</v>
      </c>
      <c r="J131" s="43">
        <v>133</v>
      </c>
      <c r="K131" s="44">
        <v>305</v>
      </c>
      <c r="L131" s="43">
        <v>20</v>
      </c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1</v>
      </c>
      <c r="H132" s="43"/>
      <c r="I132" s="43">
        <v>32</v>
      </c>
      <c r="J132" s="43">
        <v>133</v>
      </c>
      <c r="K132" s="44">
        <v>349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74</v>
      </c>
      <c r="F133" s="43">
        <v>40</v>
      </c>
      <c r="G133" s="43">
        <v>2.36</v>
      </c>
      <c r="H133" s="43">
        <v>7.49</v>
      </c>
      <c r="I133" s="43">
        <v>14.89</v>
      </c>
      <c r="J133" s="43">
        <v>136</v>
      </c>
      <c r="K133" s="44"/>
      <c r="L133" s="43">
        <v>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830</v>
      </c>
      <c r="G137" s="19">
        <f t="shared" ref="G137:J137" si="64">SUM(G128:G136)</f>
        <v>24.36</v>
      </c>
      <c r="H137" s="19">
        <f t="shared" si="64"/>
        <v>26.490000000000002</v>
      </c>
      <c r="I137" s="19">
        <f t="shared" si="64"/>
        <v>109.89</v>
      </c>
      <c r="J137" s="19">
        <f t="shared" si="64"/>
        <v>774</v>
      </c>
      <c r="K137" s="25"/>
      <c r="L137" s="19">
        <f t="shared" ref="L137" si="65">SUM(L128:L136)</f>
        <v>112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1400</v>
      </c>
      <c r="G138" s="32">
        <f t="shared" ref="G138" si="66">G127+G137</f>
        <v>44.36</v>
      </c>
      <c r="H138" s="32">
        <f t="shared" ref="H138" si="67">H127+H137</f>
        <v>47.49</v>
      </c>
      <c r="I138" s="32">
        <f t="shared" ref="I138" si="68">I127+I137</f>
        <v>158.88999999999999</v>
      </c>
      <c r="J138" s="32">
        <f t="shared" ref="J138:L138" si="69">J127+J137</f>
        <v>1245</v>
      </c>
      <c r="K138" s="32"/>
      <c r="L138" s="32">
        <f t="shared" si="69"/>
        <v>174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86</v>
      </c>
      <c r="F139" s="40">
        <v>150</v>
      </c>
      <c r="G139" s="40">
        <v>11</v>
      </c>
      <c r="H139" s="40">
        <v>20</v>
      </c>
      <c r="I139" s="40">
        <v>2</v>
      </c>
      <c r="J139" s="40">
        <v>232</v>
      </c>
      <c r="K139" s="41">
        <v>467</v>
      </c>
      <c r="L139" s="40">
        <v>20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95</v>
      </c>
      <c r="F141" s="43">
        <v>200</v>
      </c>
      <c r="G141" s="43">
        <v>0.2</v>
      </c>
      <c r="H141" s="43"/>
      <c r="I141" s="43">
        <v>14</v>
      </c>
      <c r="J141" s="43">
        <v>28</v>
      </c>
      <c r="K141" s="44">
        <v>943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69</v>
      </c>
      <c r="F142" s="43">
        <v>30</v>
      </c>
      <c r="G142" s="43">
        <v>3</v>
      </c>
      <c r="H142" s="43">
        <v>5</v>
      </c>
      <c r="I142" s="43">
        <v>9</v>
      </c>
      <c r="J142" s="43">
        <v>94</v>
      </c>
      <c r="K142" s="44">
        <v>22</v>
      </c>
      <c r="L142" s="43">
        <v>15</v>
      </c>
    </row>
    <row r="143" spans="1:12" ht="15" x14ac:dyDescent="0.25">
      <c r="A143" s="23"/>
      <c r="B143" s="15"/>
      <c r="C143" s="11"/>
      <c r="D143" s="7" t="s">
        <v>24</v>
      </c>
      <c r="E143" s="42" t="s">
        <v>55</v>
      </c>
      <c r="F143" s="43">
        <v>100</v>
      </c>
      <c r="G143" s="43"/>
      <c r="H143" s="43"/>
      <c r="I143" s="43">
        <v>10</v>
      </c>
      <c r="J143" s="43">
        <v>47</v>
      </c>
      <c r="K143" s="44">
        <v>368</v>
      </c>
      <c r="L143" s="43">
        <v>10</v>
      </c>
    </row>
    <row r="144" spans="1:12" ht="15" x14ac:dyDescent="0.25">
      <c r="A144" s="23"/>
      <c r="B144" s="15"/>
      <c r="C144" s="11"/>
      <c r="D144" s="6" t="s">
        <v>26</v>
      </c>
      <c r="E144" s="42" t="s">
        <v>87</v>
      </c>
      <c r="F144" s="43">
        <v>200</v>
      </c>
      <c r="G144" s="43">
        <v>3</v>
      </c>
      <c r="H144" s="43">
        <v>3</v>
      </c>
      <c r="I144" s="43">
        <v>5</v>
      </c>
      <c r="J144" s="43">
        <v>81</v>
      </c>
      <c r="K144" s="44">
        <v>536</v>
      </c>
      <c r="L144" s="43">
        <v>10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17.2</v>
      </c>
      <c r="H146" s="19">
        <f t="shared" si="70"/>
        <v>28</v>
      </c>
      <c r="I146" s="19">
        <f t="shared" si="70"/>
        <v>40</v>
      </c>
      <c r="J146" s="19">
        <f t="shared" si="70"/>
        <v>482</v>
      </c>
      <c r="K146" s="25"/>
      <c r="L146" s="19">
        <f t="shared" ref="L146" si="71">SUM(L139:L145)</f>
        <v>65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88</v>
      </c>
      <c r="F147" s="43">
        <v>100</v>
      </c>
      <c r="G147" s="43">
        <v>1</v>
      </c>
      <c r="H147" s="43">
        <v>6</v>
      </c>
      <c r="I147" s="43">
        <v>2</v>
      </c>
      <c r="J147" s="43">
        <v>67</v>
      </c>
      <c r="K147" s="44">
        <v>81</v>
      </c>
      <c r="L147" s="43">
        <v>15</v>
      </c>
    </row>
    <row r="148" spans="1:12" ht="15" x14ac:dyDescent="0.25">
      <c r="A148" s="23"/>
      <c r="B148" s="15"/>
      <c r="C148" s="11"/>
      <c r="D148" s="7" t="s">
        <v>27</v>
      </c>
      <c r="E148" s="42" t="s">
        <v>89</v>
      </c>
      <c r="F148" s="43">
        <v>250</v>
      </c>
      <c r="G148" s="43">
        <v>6.88</v>
      </c>
      <c r="H148" s="43">
        <v>6.69</v>
      </c>
      <c r="I148" s="43">
        <v>11.3</v>
      </c>
      <c r="J148" s="43">
        <v>114.8</v>
      </c>
      <c r="K148" s="44">
        <v>43</v>
      </c>
      <c r="L148" s="43">
        <v>30</v>
      </c>
    </row>
    <row r="149" spans="1:12" ht="15" x14ac:dyDescent="0.25">
      <c r="A149" s="23"/>
      <c r="B149" s="15"/>
      <c r="C149" s="11"/>
      <c r="D149" s="7" t="s">
        <v>28</v>
      </c>
      <c r="E149" s="42" t="s">
        <v>71</v>
      </c>
      <c r="F149" s="43">
        <v>90</v>
      </c>
      <c r="G149" s="43">
        <v>14</v>
      </c>
      <c r="H149" s="43">
        <v>7</v>
      </c>
      <c r="I149" s="43">
        <v>2</v>
      </c>
      <c r="J149" s="43">
        <v>163</v>
      </c>
      <c r="K149" s="44">
        <v>436</v>
      </c>
      <c r="L149" s="43">
        <v>25</v>
      </c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150</v>
      </c>
      <c r="G150" s="43">
        <v>3.77</v>
      </c>
      <c r="H150" s="43">
        <v>7.24</v>
      </c>
      <c r="I150" s="43">
        <v>26.09</v>
      </c>
      <c r="J150" s="43">
        <v>184.34</v>
      </c>
      <c r="K150" s="44">
        <v>312</v>
      </c>
      <c r="L150" s="43">
        <v>20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/>
      <c r="H151" s="43"/>
      <c r="I151" s="43">
        <v>24</v>
      </c>
      <c r="J151" s="43">
        <v>115</v>
      </c>
      <c r="K151" s="44">
        <v>350</v>
      </c>
      <c r="L151" s="43">
        <v>10</v>
      </c>
    </row>
    <row r="152" spans="1:12" ht="15" x14ac:dyDescent="0.25">
      <c r="A152" s="23"/>
      <c r="B152" s="15"/>
      <c r="C152" s="11"/>
      <c r="D152" s="7" t="s">
        <v>31</v>
      </c>
      <c r="E152" s="42" t="s">
        <v>50</v>
      </c>
      <c r="F152" s="43">
        <v>30</v>
      </c>
      <c r="G152" s="43">
        <v>2</v>
      </c>
      <c r="H152" s="43">
        <v>1</v>
      </c>
      <c r="I152" s="43">
        <v>13</v>
      </c>
      <c r="J152" s="43">
        <v>65</v>
      </c>
      <c r="K152" s="44">
        <v>147</v>
      </c>
      <c r="L152" s="43">
        <v>2.74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51</v>
      </c>
      <c r="E154" s="42" t="s">
        <v>52</v>
      </c>
      <c r="F154" s="43">
        <v>30</v>
      </c>
      <c r="G154" s="43">
        <v>1.5</v>
      </c>
      <c r="H154" s="43">
        <v>3</v>
      </c>
      <c r="I154" s="43">
        <v>19.5</v>
      </c>
      <c r="J154" s="43">
        <v>120</v>
      </c>
      <c r="K154" s="44">
        <v>88</v>
      </c>
      <c r="L154" s="43">
        <v>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29.15</v>
      </c>
      <c r="H156" s="19">
        <f t="shared" si="72"/>
        <v>30.93</v>
      </c>
      <c r="I156" s="19">
        <f t="shared" si="72"/>
        <v>97.89</v>
      </c>
      <c r="J156" s="19">
        <f t="shared" si="72"/>
        <v>829.14</v>
      </c>
      <c r="K156" s="25"/>
      <c r="L156" s="19">
        <f t="shared" ref="L156" si="73">SUM(L147:L155)</f>
        <v>109.74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1530</v>
      </c>
      <c r="G157" s="32">
        <f t="shared" ref="G157" si="74">G146+G156</f>
        <v>46.349999999999994</v>
      </c>
      <c r="H157" s="32">
        <f t="shared" ref="H157" si="75">H146+H156</f>
        <v>58.93</v>
      </c>
      <c r="I157" s="32">
        <f t="shared" ref="I157" si="76">I146+I156</f>
        <v>137.88999999999999</v>
      </c>
      <c r="J157" s="32">
        <f t="shared" ref="J157:L157" si="77">J146+J156</f>
        <v>1311.1399999999999</v>
      </c>
      <c r="K157" s="32"/>
      <c r="L157" s="32">
        <f t="shared" si="77"/>
        <v>174.74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200</v>
      </c>
      <c r="G158" s="40">
        <v>4</v>
      </c>
      <c r="H158" s="40">
        <v>6</v>
      </c>
      <c r="I158" s="40">
        <v>37</v>
      </c>
      <c r="J158" s="40">
        <v>200</v>
      </c>
      <c r="K158" s="41">
        <v>217</v>
      </c>
      <c r="L158" s="40">
        <v>35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/>
      <c r="H160" s="43"/>
      <c r="I160" s="43">
        <v>24</v>
      </c>
      <c r="J160" s="43">
        <v>115</v>
      </c>
      <c r="K160" s="44">
        <v>350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100</v>
      </c>
      <c r="G161" s="43">
        <v>7</v>
      </c>
      <c r="H161" s="43">
        <v>10</v>
      </c>
      <c r="I161" s="43">
        <v>50</v>
      </c>
      <c r="J161" s="43">
        <v>326</v>
      </c>
      <c r="K161" s="44">
        <v>617</v>
      </c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97</v>
      </c>
      <c r="E163" s="42" t="s">
        <v>41</v>
      </c>
      <c r="F163" s="43">
        <v>40</v>
      </c>
      <c r="G163" s="43">
        <v>5</v>
      </c>
      <c r="H163" s="43">
        <v>5</v>
      </c>
      <c r="I163" s="43">
        <v>0</v>
      </c>
      <c r="J163" s="43">
        <v>63</v>
      </c>
      <c r="K163" s="44">
        <v>209</v>
      </c>
      <c r="L163" s="43">
        <v>10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16</v>
      </c>
      <c r="H165" s="19">
        <f t="shared" si="78"/>
        <v>21</v>
      </c>
      <c r="I165" s="19">
        <f t="shared" si="78"/>
        <v>111</v>
      </c>
      <c r="J165" s="19">
        <f t="shared" si="78"/>
        <v>704</v>
      </c>
      <c r="K165" s="25"/>
      <c r="L165" s="19">
        <f t="shared" ref="L165" si="79">SUM(L158:L164)</f>
        <v>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100</v>
      </c>
      <c r="G166" s="43">
        <v>1.5</v>
      </c>
      <c r="H166" s="43">
        <v>5.2</v>
      </c>
      <c r="I166" s="43">
        <v>7.5</v>
      </c>
      <c r="J166" s="43">
        <v>83</v>
      </c>
      <c r="K166" s="44">
        <v>49</v>
      </c>
      <c r="L166" s="43">
        <v>15</v>
      </c>
    </row>
    <row r="167" spans="1:12" ht="15" x14ac:dyDescent="0.25">
      <c r="A167" s="23"/>
      <c r="B167" s="15"/>
      <c r="C167" s="11"/>
      <c r="D167" s="7" t="s">
        <v>27</v>
      </c>
      <c r="E167" s="42" t="s">
        <v>57</v>
      </c>
      <c r="F167" s="43">
        <v>250</v>
      </c>
      <c r="G167" s="43">
        <v>2</v>
      </c>
      <c r="H167" s="43">
        <v>5</v>
      </c>
      <c r="I167" s="43">
        <v>9</v>
      </c>
      <c r="J167" s="43">
        <v>91</v>
      </c>
      <c r="K167" s="44">
        <v>26</v>
      </c>
      <c r="L167" s="43">
        <v>35</v>
      </c>
    </row>
    <row r="168" spans="1:12" ht="15" x14ac:dyDescent="0.25">
      <c r="A168" s="23"/>
      <c r="B168" s="15"/>
      <c r="C168" s="11"/>
      <c r="D168" s="7" t="s">
        <v>28</v>
      </c>
      <c r="E168" s="42" t="s">
        <v>91</v>
      </c>
      <c r="F168" s="43">
        <v>90</v>
      </c>
      <c r="G168" s="43">
        <v>18</v>
      </c>
      <c r="H168" s="43">
        <v>9</v>
      </c>
      <c r="I168" s="43">
        <v>4</v>
      </c>
      <c r="J168" s="43">
        <v>143</v>
      </c>
      <c r="K168" s="44">
        <v>303</v>
      </c>
      <c r="L168" s="43">
        <v>20</v>
      </c>
    </row>
    <row r="169" spans="1:12" ht="15" x14ac:dyDescent="0.25">
      <c r="A169" s="23"/>
      <c r="B169" s="15"/>
      <c r="C169" s="11"/>
      <c r="D169" s="7" t="s">
        <v>29</v>
      </c>
      <c r="E169" s="42" t="s">
        <v>85</v>
      </c>
      <c r="F169" s="43">
        <v>150</v>
      </c>
      <c r="G169" s="43">
        <v>4</v>
      </c>
      <c r="H169" s="43">
        <v>4</v>
      </c>
      <c r="I169" s="43">
        <v>37</v>
      </c>
      <c r="J169" s="43">
        <v>200</v>
      </c>
      <c r="K169" s="44">
        <v>305</v>
      </c>
      <c r="L169" s="43">
        <v>25</v>
      </c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/>
      <c r="H170" s="43"/>
      <c r="I170" s="43">
        <v>24</v>
      </c>
      <c r="J170" s="43">
        <v>115</v>
      </c>
      <c r="K170" s="44">
        <v>29</v>
      </c>
      <c r="L170" s="43">
        <v>12</v>
      </c>
    </row>
    <row r="171" spans="1:12" ht="15" x14ac:dyDescent="0.25">
      <c r="A171" s="23"/>
      <c r="B171" s="15"/>
      <c r="C171" s="11"/>
      <c r="D171" s="7" t="s">
        <v>31</v>
      </c>
      <c r="E171" s="42" t="s">
        <v>50</v>
      </c>
      <c r="F171" s="43">
        <v>30</v>
      </c>
      <c r="G171" s="43">
        <v>2</v>
      </c>
      <c r="H171" s="43">
        <v>1</v>
      </c>
      <c r="I171" s="43">
        <v>13</v>
      </c>
      <c r="J171" s="43">
        <v>65</v>
      </c>
      <c r="K171" s="44">
        <v>147</v>
      </c>
      <c r="L171" s="43">
        <v>2.74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51</v>
      </c>
      <c r="E173" s="42" t="s">
        <v>52</v>
      </c>
      <c r="F173" s="43">
        <v>30</v>
      </c>
      <c r="G173" s="43">
        <v>1.5</v>
      </c>
      <c r="H173" s="43">
        <v>3</v>
      </c>
      <c r="I173" s="43">
        <v>19.5</v>
      </c>
      <c r="J173" s="43">
        <v>150</v>
      </c>
      <c r="K173" s="44">
        <v>88</v>
      </c>
      <c r="L173" s="43">
        <v>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80">SUM(G166:G174)</f>
        <v>29</v>
      </c>
      <c r="H175" s="19">
        <f t="shared" si="80"/>
        <v>27.2</v>
      </c>
      <c r="I175" s="19">
        <f t="shared" si="80"/>
        <v>114</v>
      </c>
      <c r="J175" s="19">
        <f t="shared" si="80"/>
        <v>847</v>
      </c>
      <c r="K175" s="25"/>
      <c r="L175" s="19">
        <f t="shared" ref="L175" si="81">SUM(L166:L174)</f>
        <v>117.74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1390</v>
      </c>
      <c r="G176" s="32">
        <f t="shared" ref="G176" si="82">G165+G175</f>
        <v>45</v>
      </c>
      <c r="H176" s="32">
        <f t="shared" ref="H176" si="83">H165+H175</f>
        <v>48.2</v>
      </c>
      <c r="I176" s="32">
        <f t="shared" ref="I176" si="84">I165+I175</f>
        <v>225</v>
      </c>
      <c r="J176" s="32">
        <f t="shared" ref="J176:L176" si="85">J165+J175</f>
        <v>1551</v>
      </c>
      <c r="K176" s="32"/>
      <c r="L176" s="32">
        <f t="shared" si="85"/>
        <v>174.74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6</v>
      </c>
      <c r="H177" s="40">
        <v>6</v>
      </c>
      <c r="I177" s="40">
        <v>20</v>
      </c>
      <c r="J177" s="40">
        <v>159</v>
      </c>
      <c r="K177" s="41">
        <v>390</v>
      </c>
      <c r="L177" s="40">
        <v>32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1</v>
      </c>
      <c r="H179" s="43"/>
      <c r="I179" s="43">
        <v>32</v>
      </c>
      <c r="J179" s="43">
        <v>133</v>
      </c>
      <c r="K179" s="44">
        <v>349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62</v>
      </c>
      <c r="F180" s="43">
        <v>50</v>
      </c>
      <c r="G180" s="43">
        <v>4</v>
      </c>
      <c r="H180" s="43">
        <v>5</v>
      </c>
      <c r="I180" s="43">
        <v>23</v>
      </c>
      <c r="J180" s="43">
        <v>151</v>
      </c>
      <c r="K180" s="44">
        <v>423</v>
      </c>
      <c r="L180" s="43">
        <v>15</v>
      </c>
    </row>
    <row r="181" spans="1:12" ht="15" x14ac:dyDescent="0.25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1</v>
      </c>
      <c r="H181" s="43">
        <v>2</v>
      </c>
      <c r="I181" s="43">
        <v>21</v>
      </c>
      <c r="J181" s="43">
        <v>96</v>
      </c>
      <c r="K181" s="44">
        <v>5</v>
      </c>
      <c r="L181" s="43">
        <v>10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12</v>
      </c>
      <c r="H184" s="19">
        <f t="shared" si="86"/>
        <v>13</v>
      </c>
      <c r="I184" s="19">
        <f t="shared" si="86"/>
        <v>96</v>
      </c>
      <c r="J184" s="19">
        <f t="shared" si="86"/>
        <v>539</v>
      </c>
      <c r="K184" s="25"/>
      <c r="L184" s="19">
        <f t="shared" ref="L184" si="87">SUM(L177:L183)</f>
        <v>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100</v>
      </c>
      <c r="G185" s="43">
        <v>1</v>
      </c>
      <c r="H185" s="43">
        <v>9</v>
      </c>
      <c r="I185" s="43">
        <v>7</v>
      </c>
      <c r="J185" s="43">
        <v>107</v>
      </c>
      <c r="K185" s="44">
        <v>126</v>
      </c>
      <c r="L185" s="43">
        <v>15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250</v>
      </c>
      <c r="G186" s="43">
        <v>1.7</v>
      </c>
      <c r="H186" s="43">
        <v>6</v>
      </c>
      <c r="I186" s="43">
        <v>12.8</v>
      </c>
      <c r="J186" s="43">
        <v>146.4</v>
      </c>
      <c r="K186" s="44">
        <v>197</v>
      </c>
      <c r="L186" s="43">
        <v>30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230</v>
      </c>
      <c r="G187" s="43">
        <v>22.45</v>
      </c>
      <c r="H187" s="43">
        <v>18.8</v>
      </c>
      <c r="I187" s="43">
        <v>39.46</v>
      </c>
      <c r="J187" s="43">
        <v>416.88</v>
      </c>
      <c r="K187" s="44">
        <v>304</v>
      </c>
      <c r="L187" s="43">
        <v>40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67</v>
      </c>
      <c r="F189" s="43">
        <v>200</v>
      </c>
      <c r="G189" s="43">
        <v>1</v>
      </c>
      <c r="H189" s="43"/>
      <c r="I189" s="43">
        <v>32</v>
      </c>
      <c r="J189" s="43">
        <v>133</v>
      </c>
      <c r="K189" s="44">
        <v>349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50</v>
      </c>
      <c r="F190" s="43">
        <v>30</v>
      </c>
      <c r="G190" s="43">
        <v>2</v>
      </c>
      <c r="H190" s="43">
        <v>1</v>
      </c>
      <c r="I190" s="43">
        <v>13</v>
      </c>
      <c r="J190" s="43">
        <v>65</v>
      </c>
      <c r="K190" s="44">
        <v>147</v>
      </c>
      <c r="L190" s="43">
        <v>2.74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28.15</v>
      </c>
      <c r="H194" s="19">
        <f t="shared" si="88"/>
        <v>34.799999999999997</v>
      </c>
      <c r="I194" s="19">
        <f t="shared" si="88"/>
        <v>104.26</v>
      </c>
      <c r="J194" s="19">
        <f t="shared" si="88"/>
        <v>868.28</v>
      </c>
      <c r="K194" s="25"/>
      <c r="L194" s="19">
        <f t="shared" ref="L194" si="89">SUM(L185:L193)</f>
        <v>102.74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1360</v>
      </c>
      <c r="G195" s="32">
        <f t="shared" ref="G195" si="90">G184+G194</f>
        <v>40.15</v>
      </c>
      <c r="H195" s="32">
        <f t="shared" ref="H195" si="91">H184+H194</f>
        <v>47.8</v>
      </c>
      <c r="I195" s="32">
        <f t="shared" ref="I195" si="92">I184+I194</f>
        <v>200.26</v>
      </c>
      <c r="J195" s="32">
        <f t="shared" ref="J195:L195" si="93">J184+J194</f>
        <v>1407.28</v>
      </c>
      <c r="K195" s="32"/>
      <c r="L195" s="32">
        <f t="shared" si="93"/>
        <v>174.74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41.248000000000005</v>
      </c>
      <c r="H196" s="34">
        <f t="shared" si="94"/>
        <v>47.994</v>
      </c>
      <c r="I196" s="34">
        <f t="shared" si="94"/>
        <v>201.67499999999998</v>
      </c>
      <c r="J196" s="34">
        <f t="shared" si="94"/>
        <v>1386.2270000000001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174.666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Фашингович</cp:lastModifiedBy>
  <cp:lastPrinted>2025-02-07T07:19:58Z</cp:lastPrinted>
  <dcterms:created xsi:type="dcterms:W3CDTF">2022-05-16T14:23:56Z</dcterms:created>
  <dcterms:modified xsi:type="dcterms:W3CDTF">2025-08-31T15:16:46Z</dcterms:modified>
</cp:coreProperties>
</file>