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60" windowWidth="19440" windowHeight="8085" activeTab="9"/>
  </bookViews>
  <sheets>
    <sheet name="1день" sheetId="1" r:id="rId1"/>
    <sheet name="2день" sheetId="3" r:id="rId2"/>
    <sheet name="3день" sheetId="2" r:id="rId3"/>
    <sheet name="4день" sheetId="4" r:id="rId4"/>
    <sheet name="5день" sheetId="5" r:id="rId5"/>
    <sheet name="6день" sheetId="6" r:id="rId6"/>
    <sheet name="7день" sheetId="7" r:id="rId7"/>
    <sheet name="8день" sheetId="8" r:id="rId8"/>
    <sheet name="9день" sheetId="9" r:id="rId9"/>
    <sheet name="10день" sheetId="10" r:id="rId10"/>
  </sheets>
  <calcPr calcId="114210"/>
</workbook>
</file>

<file path=xl/calcChain.xml><?xml version="1.0" encoding="utf-8"?>
<calcChain xmlns="http://schemas.openxmlformats.org/spreadsheetml/2006/main">
  <c r="F11" i="9"/>
  <c r="F11" i="7"/>
  <c r="F11" i="6"/>
  <c r="F9" i="5"/>
  <c r="F11"/>
  <c r="F11" i="4"/>
  <c r="F8" i="2"/>
  <c r="F10"/>
  <c r="F9" i="3"/>
  <c r="F11"/>
  <c r="F8" i="1"/>
  <c r="F7"/>
  <c r="F9"/>
</calcChain>
</file>

<file path=xl/sharedStrings.xml><?xml version="1.0" encoding="utf-8"?>
<sst xmlns="http://schemas.openxmlformats.org/spreadsheetml/2006/main" count="310" uniqueCount="99">
  <si>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</si>
  <si>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</si>
  <si>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</si>
  <si>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</si>
  <si>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</si>
  <si>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</si>
  <si>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</si>
  <si>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</si>
  <si>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</si>
  <si>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</si>
  <si>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</si>
  <si>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</si>
  <si>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</si>
  <si>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</si>
  <si>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</si>
  <si>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</si>
  <si>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</si>
  <si>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Колоднянская ООШ</t>
  </si>
  <si>
    <t xml:space="preserve"> </t>
  </si>
  <si>
    <t>1-4</t>
  </si>
  <si>
    <t>каша пшенная молочная</t>
  </si>
  <si>
    <t>печенье</t>
  </si>
  <si>
    <r>
      <t xml:space="preserve">Хлеб </t>
    </r>
    <r>
      <rPr>
        <sz val="11"/>
        <color indexed="63"/>
        <rFont val="Times New Roman"/>
        <family val="1"/>
        <charset val="204"/>
      </rPr>
      <t>пшеничный</t>
    </r>
  </si>
  <si>
    <t>N173</t>
  </si>
  <si>
    <t>N376</t>
  </si>
  <si>
    <t>масло сливочное</t>
  </si>
  <si>
    <t>180/5/5</t>
  </si>
  <si>
    <t>200/15</t>
  </si>
  <si>
    <t>какао с молоко и сах.</t>
  </si>
  <si>
    <t>кофейный напит с молок. и сах.</t>
  </si>
  <si>
    <t>N379</t>
  </si>
  <si>
    <t>Хлеб ржаной</t>
  </si>
  <si>
    <t>рис отварной с соусом</t>
  </si>
  <si>
    <t>N304,331</t>
  </si>
  <si>
    <t>150/50</t>
  </si>
  <si>
    <t>N382</t>
  </si>
  <si>
    <t>какао с молок. и сах.</t>
  </si>
  <si>
    <t>салат капуст с яблок на раст масле</t>
  </si>
  <si>
    <t>N203</t>
  </si>
  <si>
    <t>макароны отварные с мас слив</t>
  </si>
  <si>
    <t>180/5</t>
  </si>
  <si>
    <t>№296</t>
  </si>
  <si>
    <t>котлета из филе кур</t>
  </si>
  <si>
    <t>№46</t>
  </si>
  <si>
    <t>№128</t>
  </si>
  <si>
    <t>Картофельн пюре с масл сл</t>
  </si>
  <si>
    <t>№376</t>
  </si>
  <si>
    <t>чай с сахаром</t>
  </si>
  <si>
    <t>№292</t>
  </si>
  <si>
    <t>Подлив с мясом из филе кур</t>
  </si>
  <si>
    <t>60/50</t>
  </si>
  <si>
    <t>№67</t>
  </si>
  <si>
    <t>Винегрет</t>
  </si>
  <si>
    <t>№3</t>
  </si>
  <si>
    <t>бутерброд с маслом и сыр</t>
  </si>
  <si>
    <t>№302,331</t>
  </si>
  <si>
    <t>каша гречнев с соусом</t>
  </si>
  <si>
    <t>№348</t>
  </si>
  <si>
    <t>компот из сухофруктов</t>
  </si>
  <si>
    <t>салат из моркови с яблоками</t>
  </si>
  <si>
    <t>№61</t>
  </si>
  <si>
    <t>салат из капусты с яблок и раст мас</t>
  </si>
  <si>
    <t>№424</t>
  </si>
  <si>
    <t>Булочка "домашняя"</t>
  </si>
  <si>
    <t>гор.нап</t>
  </si>
  <si>
    <t>№377</t>
  </si>
  <si>
    <t>Чай с сахаром и лимон</t>
  </si>
  <si>
    <t>№291</t>
  </si>
  <si>
    <t>Плов с мясом кур</t>
  </si>
  <si>
    <t>Винегрет с раст масл</t>
  </si>
  <si>
    <t>Печенье</t>
  </si>
  <si>
    <t>Компот из сухофрукт</t>
  </si>
  <si>
    <t>Куры тушеные в соусе с овощами</t>
  </si>
  <si>
    <t xml:space="preserve"> Картофельное пюре с мас сл</t>
  </si>
  <si>
    <t>№692</t>
  </si>
  <si>
    <t>Кофейный напиток на молоке</t>
  </si>
  <si>
    <t>№51</t>
  </si>
  <si>
    <t>№234</t>
  </si>
  <si>
    <t>Котлета рыбная</t>
  </si>
  <si>
    <t>70/2</t>
  </si>
  <si>
    <t>№297,593</t>
  </si>
  <si>
    <t>Каша гречневая с соусом</t>
  </si>
  <si>
    <t>Салат из свежей капусты</t>
  </si>
  <si>
    <t>Чай с лимоном</t>
  </si>
  <si>
    <t>Бутерброд с маслом и сыром</t>
  </si>
  <si>
    <t>30./05./15</t>
  </si>
  <si>
    <t>№229</t>
  </si>
  <si>
    <t>Рыба припущенная</t>
  </si>
  <si>
    <t>Рис отварной с соусом</t>
  </si>
  <si>
    <t>№1</t>
  </si>
  <si>
    <t>Салат из моркови с яблоками</t>
  </si>
  <si>
    <t>№382</t>
  </si>
  <si>
    <t>Какао с молоком</t>
  </si>
  <si>
    <t>салат из свеклы со сметаной</t>
  </si>
  <si>
    <t>16.0</t>
  </si>
  <si>
    <t>13.0</t>
  </si>
  <si>
    <t>11.0</t>
  </si>
  <si>
    <t>76.45</t>
  </si>
  <si>
    <t>Бутерброд с маслом, сыром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</si>
</sst>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justify" vertical="top" wrapText="1"/>
    </xf>
    <xf numFmtId="0" fontId="4" fillId="0" borderId="1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justify" vertical="top" wrapText="1"/>
    </xf>
    <xf numFmtId="0" fontId="10" fillId="0" borderId="18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left" vertical="top" wrapText="1" indent="2"/>
    </xf>
    <xf numFmtId="0" fontId="4" fillId="0" borderId="18" xfId="0" applyFont="1" applyBorder="1" applyAlignment="1">
      <alignment horizontal="left" vertical="top" wrapText="1" indent="1"/>
    </xf>
    <xf numFmtId="0" fontId="12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left" vertical="top" wrapText="1" indent="2"/>
    </xf>
    <xf numFmtId="0" fontId="13" fillId="0" borderId="16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justify" vertical="top" wrapText="1"/>
    </xf>
    <xf numFmtId="0" fontId="0" fillId="0" borderId="0" xfId="0" applyFill="1" applyBorder="1"/>
    <xf numFmtId="0" fontId="1" fillId="0" borderId="15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left" vertical="top" wrapText="1" indent="1"/>
    </xf>
    <xf numFmtId="0" fontId="12" fillId="0" borderId="16" xfId="0" applyFont="1" applyBorder="1" applyAlignment="1">
      <alignment horizontal="center" vertical="top" wrapText="1"/>
    </xf>
    <xf numFmtId="0" fontId="0" fillId="0" borderId="6" xfId="0" applyFill="1" applyBorder="1" applyProtection="1">
      <protection locked="0"/>
    </xf>
    <xf numFmtId="0" fontId="2" fillId="0" borderId="17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justify" vertical="top" wrapText="1"/>
    </xf>
    <xf numFmtId="0" fontId="11" fillId="0" borderId="16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left" vertical="top" wrapText="1" indent="2"/>
    </xf>
    <xf numFmtId="0" fontId="4" fillId="0" borderId="16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0" fillId="0" borderId="3" xfId="0" applyFill="1" applyBorder="1"/>
    <xf numFmtId="0" fontId="2" fillId="0" borderId="17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2" fillId="0" borderId="15" xfId="0" applyFont="1" applyFill="1" applyBorder="1" applyAlignment="1">
      <alignment horizontal="center" vertical="top" wrapText="1"/>
    </xf>
    <xf numFmtId="1" fontId="0" fillId="0" borderId="1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7" xfId="0" applyFill="1" applyBorder="1"/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0" xfId="0" applyFill="1"/>
    <xf numFmtId="0" fontId="1" fillId="0" borderId="17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justify" vertical="top" wrapText="1"/>
    </xf>
    <xf numFmtId="0" fontId="9" fillId="0" borderId="17" xfId="0" applyFont="1" applyFill="1" applyBorder="1" applyAlignment="1">
      <alignment horizontal="left" vertical="top" wrapText="1" indent="2"/>
    </xf>
    <xf numFmtId="0" fontId="0" fillId="0" borderId="1" xfId="0" applyFill="1" applyBorder="1"/>
    <xf numFmtId="0" fontId="11" fillId="0" borderId="16" xfId="0" applyFont="1" applyFill="1" applyBorder="1" applyAlignment="1">
      <alignment horizontal="justify" vertical="top" wrapText="1"/>
    </xf>
    <xf numFmtId="0" fontId="5" fillId="0" borderId="17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horizontal="justify" vertical="top" wrapText="1"/>
    </xf>
    <xf numFmtId="2" fontId="0" fillId="0" borderId="1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0" xfId="0" applyBorder="1"/>
    <xf numFmtId="0" fontId="1" fillId="0" borderId="16" xfId="0" applyFont="1" applyFill="1" applyBorder="1" applyAlignment="1">
      <alignment horizontal="justify" vertical="top" wrapText="1"/>
    </xf>
    <xf numFmtId="14" fontId="1" fillId="0" borderId="16" xfId="0" applyNumberFormat="1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justify" vertical="top" wrapText="1"/>
    </xf>
    <xf numFmtId="14" fontId="1" fillId="0" borderId="16" xfId="0" applyNumberFormat="1" applyFont="1" applyBorder="1" applyAlignment="1">
      <alignment horizontal="center" vertical="top" wrapText="1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F35" sqref="F3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16" t="s">
        <v>17</v>
      </c>
      <c r="C1" s="117"/>
      <c r="D1" s="118"/>
      <c r="E1" t="s">
        <v>13</v>
      </c>
      <c r="F1" s="17" t="s">
        <v>19</v>
      </c>
      <c r="I1" t="s">
        <v>1</v>
      </c>
      <c r="J1" s="16">
        <v>44806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0" t="s">
        <v>23</v>
      </c>
      <c r="D4" s="41" t="s">
        <v>20</v>
      </c>
      <c r="E4" s="42" t="s">
        <v>26</v>
      </c>
      <c r="F4" s="27">
        <v>13.67</v>
      </c>
      <c r="G4" s="47">
        <v>305</v>
      </c>
      <c r="H4" s="49">
        <v>7.6</v>
      </c>
      <c r="I4" s="50">
        <v>8.4</v>
      </c>
      <c r="J4" s="30">
        <v>46</v>
      </c>
    </row>
    <row r="5" spans="1:10" ht="15.75" thickBot="1">
      <c r="A5" s="5"/>
      <c r="B5" s="1" t="s">
        <v>12</v>
      </c>
      <c r="C5" s="31" t="s">
        <v>24</v>
      </c>
      <c r="D5" s="44" t="s">
        <v>28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>
      <c r="A6" s="5"/>
      <c r="B6" s="95"/>
      <c r="C6" s="96"/>
      <c r="D6" s="97" t="s">
        <v>25</v>
      </c>
      <c r="E6" s="76">
        <v>10</v>
      </c>
      <c r="F6" s="68">
        <v>7</v>
      </c>
      <c r="G6" s="69">
        <v>66.099999999999994</v>
      </c>
      <c r="H6" s="98">
        <v>0.08</v>
      </c>
      <c r="I6" s="78">
        <v>7.26</v>
      </c>
      <c r="J6" s="79">
        <v>0.14000000000000001</v>
      </c>
    </row>
    <row r="7" spans="1:10" ht="15.75" thickBot="1">
      <c r="A7" s="5"/>
      <c r="B7" s="99" t="s">
        <v>14</v>
      </c>
      <c r="C7" s="65"/>
      <c r="D7" s="100" t="s">
        <v>22</v>
      </c>
      <c r="E7" s="67">
        <v>50</v>
      </c>
      <c r="F7" s="68">
        <f>97*E7/1000</f>
        <v>4.8499999999999996</v>
      </c>
      <c r="G7" s="101">
        <v>84</v>
      </c>
      <c r="H7" s="98">
        <v>2.7</v>
      </c>
      <c r="I7" s="102">
        <v>0.98</v>
      </c>
      <c r="J7" s="103">
        <v>13.7</v>
      </c>
    </row>
    <row r="8" spans="1:10" ht="15.75" thickBot="1">
      <c r="A8" s="6"/>
      <c r="B8" s="64"/>
      <c r="C8" s="65"/>
      <c r="D8" s="104" t="s">
        <v>21</v>
      </c>
      <c r="E8" s="67">
        <v>40</v>
      </c>
      <c r="F8" s="68">
        <f>300*E8/1000</f>
        <v>12</v>
      </c>
      <c r="G8" s="69">
        <v>180</v>
      </c>
      <c r="H8" s="70">
        <v>2.8</v>
      </c>
      <c r="I8" s="71">
        <v>2.1</v>
      </c>
      <c r="J8" s="72">
        <v>36.4</v>
      </c>
    </row>
    <row r="9" spans="1:10" ht="15.75" thickBot="1">
      <c r="A9" s="3"/>
      <c r="B9" s="73"/>
      <c r="C9" s="74"/>
      <c r="D9" s="75"/>
      <c r="E9" s="76"/>
      <c r="F9" s="68">
        <f>SUM(F4:F8)</f>
        <v>50.52</v>
      </c>
      <c r="G9" s="69"/>
      <c r="H9" s="77"/>
      <c r="I9" s="78"/>
      <c r="J9" s="79"/>
    </row>
    <row r="10" spans="1:10" ht="15.75" thickBot="1">
      <c r="A10" s="5"/>
      <c r="B10" s="80"/>
      <c r="C10" s="80"/>
      <c r="D10" s="81"/>
      <c r="E10" s="82"/>
      <c r="F10" s="83"/>
      <c r="G10" s="82"/>
      <c r="H10" s="82"/>
      <c r="I10" s="82"/>
      <c r="J10" s="84"/>
    </row>
    <row r="11" spans="1:10" ht="15.75" thickBot="1">
      <c r="A11" s="6"/>
      <c r="B11" s="64"/>
      <c r="C11" s="64"/>
      <c r="D11" s="85"/>
      <c r="E11" s="86"/>
      <c r="F11" s="87"/>
      <c r="G11" s="86"/>
      <c r="H11" s="86"/>
      <c r="I11" s="86"/>
      <c r="J11" s="88"/>
    </row>
    <row r="12" spans="1:10">
      <c r="A12" s="5"/>
      <c r="B12" s="89"/>
      <c r="C12" s="90"/>
      <c r="D12" s="91"/>
      <c r="E12" s="92"/>
      <c r="F12" s="93"/>
      <c r="G12" s="92"/>
      <c r="H12" s="92"/>
      <c r="I12" s="92"/>
      <c r="J12" s="94"/>
    </row>
    <row r="13" spans="1:10">
      <c r="A13" s="5"/>
      <c r="B13" s="99"/>
      <c r="C13" s="80"/>
      <c r="D13" s="81"/>
      <c r="E13" s="82"/>
      <c r="F13" s="105"/>
      <c r="G13" s="82"/>
      <c r="H13" s="82"/>
      <c r="I13" s="82"/>
      <c r="J13" s="84"/>
    </row>
    <row r="14" spans="1:10">
      <c r="A14" s="5"/>
      <c r="B14" s="99"/>
      <c r="C14" s="80"/>
      <c r="D14" s="81"/>
      <c r="E14" s="82"/>
      <c r="F14" s="105"/>
      <c r="G14" s="82"/>
      <c r="H14" s="82"/>
      <c r="I14" s="82"/>
      <c r="J14" s="84"/>
    </row>
    <row r="15" spans="1:10">
      <c r="A15" s="5"/>
      <c r="B15" s="99"/>
      <c r="C15" s="80"/>
      <c r="D15" s="81"/>
      <c r="E15" s="82"/>
      <c r="F15" s="105"/>
      <c r="G15" s="82"/>
      <c r="H15" s="82"/>
      <c r="I15" s="82"/>
      <c r="J15" s="84"/>
    </row>
    <row r="16" spans="1:10">
      <c r="A16" s="5"/>
      <c r="B16" s="99"/>
      <c r="C16" s="80"/>
      <c r="D16" s="81"/>
      <c r="E16" s="82"/>
      <c r="F16" s="105"/>
      <c r="G16" s="82"/>
      <c r="H16" s="82"/>
      <c r="I16" s="82"/>
      <c r="J16" s="84"/>
    </row>
    <row r="17" spans="1:10">
      <c r="A17" s="5"/>
      <c r="B17" s="99"/>
      <c r="C17" s="80"/>
      <c r="D17" s="81"/>
      <c r="E17" s="82"/>
      <c r="F17" s="105"/>
      <c r="G17" s="82"/>
      <c r="H17" s="82" t="s">
        <v>18</v>
      </c>
      <c r="I17" s="82"/>
      <c r="J17" s="84"/>
    </row>
    <row r="18" spans="1:10">
      <c r="A18" s="5"/>
      <c r="B18" s="99"/>
      <c r="C18" s="80"/>
      <c r="D18" s="81"/>
      <c r="E18" s="82"/>
      <c r="F18" s="105"/>
      <c r="G18" s="82"/>
      <c r="H18" s="82"/>
      <c r="I18" s="82"/>
      <c r="J18" s="84"/>
    </row>
    <row r="19" spans="1:10">
      <c r="A19" s="5"/>
      <c r="B19" s="106"/>
      <c r="C19" s="106"/>
      <c r="D19" s="107"/>
      <c r="E19" s="108"/>
      <c r="F19" s="109"/>
      <c r="G19" s="108"/>
      <c r="H19" s="108"/>
      <c r="I19" s="108"/>
      <c r="J19" s="110"/>
    </row>
    <row r="20" spans="1:10" ht="15.75" thickBot="1">
      <c r="A20" s="6"/>
      <c r="B20" s="64"/>
      <c r="C20" s="64"/>
      <c r="D20" s="85"/>
      <c r="E20" s="86"/>
      <c r="F20" s="87"/>
      <c r="G20" s="86"/>
      <c r="H20" s="86"/>
      <c r="I20" s="86"/>
      <c r="J20" s="8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L11" sqref="L11"/>
    </sheetView>
  </sheetViews>
  <sheetFormatPr defaultRowHeight="15"/>
  <cols>
    <col min="1" max="1" width="12.7109375" customWidth="1"/>
    <col min="4" max="5" width="10.85546875" customWidth="1"/>
    <col min="7" max="7" width="14.28515625" customWidth="1"/>
    <col min="10" max="10" width="11.140625" customWidth="1"/>
  </cols>
  <sheetData>
    <row r="1" spans="1:10">
      <c r="A1" t="s">
        <v>0</v>
      </c>
      <c r="B1" s="116" t="s">
        <v>17</v>
      </c>
      <c r="C1" s="117"/>
      <c r="D1" s="118"/>
      <c r="E1" t="s">
        <v>13</v>
      </c>
      <c r="F1" s="17" t="s">
        <v>19</v>
      </c>
      <c r="I1" t="s">
        <v>1</v>
      </c>
      <c r="J1" s="16">
        <v>44819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.75" thickBot="1">
      <c r="A4" s="3" t="s">
        <v>10</v>
      </c>
      <c r="B4" s="4" t="s">
        <v>11</v>
      </c>
      <c r="C4" s="55" t="s">
        <v>86</v>
      </c>
      <c r="D4" s="56" t="s">
        <v>87</v>
      </c>
      <c r="E4" s="59">
        <v>80</v>
      </c>
      <c r="F4" s="27">
        <v>16.239999999999998</v>
      </c>
      <c r="G4" s="47">
        <v>125</v>
      </c>
      <c r="H4" s="49">
        <v>18</v>
      </c>
      <c r="I4" s="50">
        <v>5.7</v>
      </c>
      <c r="J4" s="30">
        <v>0.5</v>
      </c>
    </row>
    <row r="5" spans="1:10" ht="45.75" thickBot="1">
      <c r="A5" s="5"/>
      <c r="B5" s="8"/>
      <c r="C5" s="37" t="s">
        <v>80</v>
      </c>
      <c r="D5" s="57" t="s">
        <v>88</v>
      </c>
      <c r="E5" s="37" t="s">
        <v>34</v>
      </c>
      <c r="F5" s="27">
        <v>9.1300000000000008</v>
      </c>
      <c r="G5" s="61">
        <v>240</v>
      </c>
      <c r="H5" s="62">
        <v>4.3</v>
      </c>
      <c r="I5" s="63">
        <v>4.7</v>
      </c>
      <c r="J5" s="51">
        <v>44.1</v>
      </c>
    </row>
    <row r="6" spans="1:10" ht="45.75" thickBot="1">
      <c r="A6" s="5"/>
      <c r="B6" s="1"/>
      <c r="C6" s="37" t="s">
        <v>89</v>
      </c>
      <c r="D6" s="57" t="s">
        <v>98</v>
      </c>
      <c r="E6" s="115">
        <v>42307</v>
      </c>
      <c r="F6" s="59">
        <v>15.78</v>
      </c>
      <c r="G6" s="45">
        <v>147</v>
      </c>
      <c r="H6" s="48">
        <v>2.6</v>
      </c>
      <c r="I6" s="51">
        <v>8.8000000000000007</v>
      </c>
      <c r="J6" s="39">
        <v>14.3</v>
      </c>
    </row>
    <row r="7" spans="1:10" ht="30.75" thickBot="1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>
      <c r="A8" s="5"/>
      <c r="B8" s="58" t="s">
        <v>64</v>
      </c>
      <c r="C8" s="45" t="s">
        <v>91</v>
      </c>
      <c r="D8" s="57" t="s">
        <v>92</v>
      </c>
      <c r="E8" s="33">
        <v>200</v>
      </c>
      <c r="F8" s="68">
        <v>16</v>
      </c>
      <c r="G8" s="34">
        <v>94</v>
      </c>
      <c r="H8" s="52">
        <v>2.9</v>
      </c>
      <c r="I8" s="36">
        <v>2.8</v>
      </c>
      <c r="J8" s="37">
        <v>14.9</v>
      </c>
    </row>
    <row r="9" spans="1:10" ht="45.75" thickBot="1">
      <c r="A9" s="5"/>
      <c r="B9" s="1"/>
      <c r="C9" s="32" t="s">
        <v>60</v>
      </c>
      <c r="D9" s="114" t="s">
        <v>90</v>
      </c>
      <c r="E9" s="39">
        <v>60</v>
      </c>
      <c r="F9" s="68">
        <v>12</v>
      </c>
      <c r="G9" s="43">
        <v>51</v>
      </c>
      <c r="H9" s="52">
        <v>0.7</v>
      </c>
      <c r="I9" s="53">
        <v>3.6</v>
      </c>
      <c r="J9" s="54">
        <v>3.6</v>
      </c>
    </row>
    <row r="10" spans="1:10" ht="15.75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68">
        <v>73.349999999999994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topLeftCell="A4" workbookViewId="0">
      <selection activeCell="E31" sqref="E31"/>
    </sheetView>
  </sheetViews>
  <sheetFormatPr defaultRowHeight="15"/>
  <cols>
    <col min="1" max="2" width="11.42578125" customWidth="1"/>
    <col min="3" max="3" width="10.5703125" customWidth="1"/>
    <col min="4" max="4" width="15.85546875" customWidth="1"/>
    <col min="5" max="5" width="10.140625" customWidth="1"/>
    <col min="7" max="7" width="14.7109375" customWidth="1"/>
    <col min="8" max="8" width="12.5703125" customWidth="1"/>
    <col min="9" max="9" width="11.5703125" customWidth="1"/>
    <col min="10" max="10" width="14.28515625" customWidth="1"/>
  </cols>
  <sheetData>
    <row r="1" spans="1:10">
      <c r="A1" t="s">
        <v>0</v>
      </c>
      <c r="B1" s="116" t="s">
        <v>17</v>
      </c>
      <c r="C1" s="117"/>
      <c r="D1" s="118"/>
      <c r="E1" t="s">
        <v>13</v>
      </c>
      <c r="F1" s="17" t="s">
        <v>19</v>
      </c>
      <c r="I1" t="s">
        <v>1</v>
      </c>
      <c r="J1" s="16">
        <v>44809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8.75" customHeight="1" thickBot="1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48.75" customHeight="1" thickBot="1">
      <c r="A5" s="5"/>
      <c r="B5" s="8"/>
      <c r="C5" s="37" t="s">
        <v>41</v>
      </c>
      <c r="D5" s="57" t="s">
        <v>42</v>
      </c>
      <c r="E5" s="37">
        <v>80</v>
      </c>
      <c r="F5" s="27">
        <v>13.48</v>
      </c>
      <c r="G5" s="61">
        <v>316</v>
      </c>
      <c r="H5" s="62">
        <v>15</v>
      </c>
      <c r="I5" s="63">
        <v>21.4</v>
      </c>
      <c r="J5" s="51">
        <v>15.5</v>
      </c>
    </row>
    <row r="6" spans="1:10" ht="36.75" customHeight="1" thickBot="1">
      <c r="A6" s="5"/>
      <c r="B6" s="1" t="s">
        <v>12</v>
      </c>
      <c r="C6" s="37" t="s">
        <v>30</v>
      </c>
      <c r="D6" s="57" t="s">
        <v>29</v>
      </c>
      <c r="E6" s="38" t="s">
        <v>27</v>
      </c>
      <c r="F6" s="28">
        <v>13</v>
      </c>
      <c r="G6" s="35">
        <v>94</v>
      </c>
      <c r="H6" s="48">
        <v>2.9</v>
      </c>
      <c r="I6" s="51">
        <v>2.8</v>
      </c>
      <c r="J6" s="39">
        <v>14.9</v>
      </c>
    </row>
    <row r="7" spans="1:10" ht="36.75" customHeight="1" thickBot="1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29.25" customHeight="1" thickBot="1">
      <c r="A8" s="5"/>
      <c r="C8" s="45"/>
      <c r="D8" s="44" t="s">
        <v>25</v>
      </c>
      <c r="E8" s="33">
        <v>10</v>
      </c>
      <c r="F8" s="68">
        <v>7</v>
      </c>
      <c r="G8" s="34">
        <v>66.099999999999994</v>
      </c>
      <c r="H8" s="52">
        <v>0.08</v>
      </c>
      <c r="I8" s="36">
        <v>7.26</v>
      </c>
      <c r="J8" s="37">
        <v>0.14000000000000001</v>
      </c>
    </row>
    <row r="9" spans="1:10" ht="33.75" customHeight="1" thickBot="1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23.25" customHeight="1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68">
        <f>SUM(F4:F10)</f>
        <v>54.795000000000002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20.25" customHeight="1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ht="19.5" customHeight="1">
      <c r="A14" s="5"/>
      <c r="B14" s="89"/>
      <c r="C14" s="90"/>
      <c r="D14" s="91"/>
      <c r="E14" s="92"/>
      <c r="F14" s="93"/>
      <c r="G14" s="92"/>
      <c r="H14" s="92"/>
      <c r="I14" s="92"/>
      <c r="J14" s="94"/>
    </row>
    <row r="15" spans="1:10" hidden="1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 hidden="1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 hidden="1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hidden="1">
      <c r="A18" s="5"/>
      <c r="B18" s="1"/>
      <c r="C18" s="2"/>
      <c r="D18" s="24"/>
      <c r="E18" s="12"/>
      <c r="F18" s="18"/>
      <c r="G18" s="12"/>
      <c r="H18" s="12"/>
      <c r="I18" s="12"/>
      <c r="J18" s="13"/>
    </row>
    <row r="19" spans="1:10" hidden="1">
      <c r="A19" s="5"/>
      <c r="B19" s="1"/>
      <c r="C19" s="2"/>
      <c r="D19" s="24"/>
      <c r="E19" s="12"/>
      <c r="F19" s="18"/>
      <c r="G19" s="12"/>
      <c r="H19" s="12" t="s">
        <v>18</v>
      </c>
      <c r="I19" s="12"/>
      <c r="J19" s="13"/>
    </row>
    <row r="20" spans="1:10" hidden="1">
      <c r="A20" s="5"/>
      <c r="B20" s="1"/>
      <c r="C20" s="2"/>
      <c r="D20" s="24"/>
      <c r="E20" s="12"/>
      <c r="F20" s="18"/>
      <c r="G20" s="12"/>
      <c r="H20" s="12"/>
      <c r="I20" s="12"/>
      <c r="J20" s="13"/>
    </row>
    <row r="21" spans="1:10" hidden="1">
      <c r="A21" s="5"/>
      <c r="B21" s="20"/>
      <c r="C21" s="20"/>
      <c r="D21" s="26"/>
      <c r="E21" s="21"/>
      <c r="F21" s="22"/>
      <c r="G21" s="21"/>
      <c r="H21" s="21"/>
      <c r="I21" s="21"/>
      <c r="J21" s="23"/>
    </row>
    <row r="22" spans="1:10" ht="15.75" hidden="1" thickBot="1">
      <c r="A22" s="6"/>
      <c r="B22" s="7"/>
      <c r="C22" s="7"/>
      <c r="D22" s="25"/>
      <c r="E22" s="14"/>
      <c r="F22" s="19"/>
      <c r="G22" s="14"/>
      <c r="H22" s="14"/>
      <c r="I22" s="14"/>
      <c r="J22" s="15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H22" sqref="H22"/>
    </sheetView>
  </sheetViews>
  <sheetFormatPr defaultRowHeight="15"/>
  <cols>
    <col min="1" max="1" width="16.28515625" customWidth="1"/>
    <col min="2" max="2" width="13.42578125" customWidth="1"/>
    <col min="3" max="3" width="10.7109375" customWidth="1"/>
    <col min="4" max="4" width="14" customWidth="1"/>
    <col min="5" max="5" width="11.42578125" customWidth="1"/>
    <col min="7" max="7" width="12.5703125" customWidth="1"/>
    <col min="8" max="8" width="12.85546875" customWidth="1"/>
    <col min="10" max="10" width="10.5703125" customWidth="1"/>
  </cols>
  <sheetData>
    <row r="1" spans="1:10">
      <c r="A1" t="s">
        <v>0</v>
      </c>
      <c r="B1" s="116" t="s">
        <v>17</v>
      </c>
      <c r="C1" s="117"/>
      <c r="D1" s="118"/>
      <c r="E1" t="s">
        <v>13</v>
      </c>
      <c r="F1" s="17" t="s">
        <v>19</v>
      </c>
      <c r="I1" t="s">
        <v>1</v>
      </c>
      <c r="J1" s="16">
        <v>44810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>
      <c r="A4" s="3" t="s">
        <v>10</v>
      </c>
      <c r="B4" s="4" t="s">
        <v>11</v>
      </c>
      <c r="C4" s="55" t="s">
        <v>33</v>
      </c>
      <c r="D4" s="56" t="s">
        <v>32</v>
      </c>
      <c r="E4" s="59" t="s">
        <v>34</v>
      </c>
      <c r="F4" s="27">
        <v>14.45</v>
      </c>
      <c r="G4" s="47">
        <v>276</v>
      </c>
      <c r="H4" s="60">
        <v>4.9000000000000004</v>
      </c>
      <c r="I4" s="50">
        <v>6.9</v>
      </c>
      <c r="J4" s="30">
        <v>47.5</v>
      </c>
    </row>
    <row r="5" spans="1:10" ht="30.75" thickBot="1">
      <c r="A5" s="5"/>
      <c r="B5" s="1" t="s">
        <v>12</v>
      </c>
      <c r="C5" s="37" t="s">
        <v>35</v>
      </c>
      <c r="D5" s="57" t="s">
        <v>36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>
      <c r="A6" s="5"/>
      <c r="B6" s="58" t="s">
        <v>14</v>
      </c>
      <c r="C6" s="37"/>
      <c r="D6" s="57" t="s">
        <v>31</v>
      </c>
      <c r="E6" s="38">
        <v>40</v>
      </c>
      <c r="F6" s="28">
        <v>2.85</v>
      </c>
      <c r="G6" s="35">
        <v>48.3</v>
      </c>
      <c r="H6" s="48">
        <v>0.6</v>
      </c>
      <c r="I6" s="51">
        <v>4</v>
      </c>
      <c r="J6" s="39">
        <v>2.1</v>
      </c>
    </row>
    <row r="7" spans="1:10" ht="30.75" thickBot="1">
      <c r="A7" s="5"/>
      <c r="C7" s="45"/>
      <c r="D7" s="44" t="s">
        <v>25</v>
      </c>
      <c r="E7" s="33">
        <v>10</v>
      </c>
      <c r="F7" s="29">
        <v>7</v>
      </c>
      <c r="G7" s="34">
        <v>66.099999999999994</v>
      </c>
      <c r="H7" s="52">
        <v>0.08</v>
      </c>
      <c r="I7" s="36">
        <v>7.26</v>
      </c>
      <c r="J7" s="37">
        <v>0.14000000000000001</v>
      </c>
    </row>
    <row r="8" spans="1:10" ht="30.75" thickBot="1">
      <c r="A8" s="5"/>
      <c r="B8" s="99" t="s">
        <v>14</v>
      </c>
      <c r="C8" s="65"/>
      <c r="D8" s="100" t="s">
        <v>22</v>
      </c>
      <c r="E8" s="67">
        <v>50</v>
      </c>
      <c r="F8" s="68">
        <f>97.5*E8/1000</f>
        <v>4.875</v>
      </c>
      <c r="G8" s="101">
        <v>84</v>
      </c>
      <c r="H8" s="98">
        <v>2.7</v>
      </c>
      <c r="I8" s="102">
        <v>0.98</v>
      </c>
      <c r="J8" s="103">
        <v>13.7</v>
      </c>
    </row>
    <row r="9" spans="1:10" ht="45.75" thickBot="1">
      <c r="A9" s="6"/>
      <c r="B9" s="64"/>
      <c r="C9" s="65" t="s">
        <v>43</v>
      </c>
      <c r="D9" s="66" t="s">
        <v>37</v>
      </c>
      <c r="E9" s="79">
        <v>80</v>
      </c>
      <c r="F9" s="68">
        <v>5</v>
      </c>
      <c r="G9" s="69">
        <v>44</v>
      </c>
      <c r="H9" s="70">
        <v>0.6</v>
      </c>
      <c r="I9" s="71">
        <v>3.6</v>
      </c>
      <c r="J9" s="72">
        <v>2.4</v>
      </c>
    </row>
    <row r="10" spans="1:10" ht="15.75" thickBot="1">
      <c r="A10" s="3"/>
      <c r="B10" s="73"/>
      <c r="C10" s="74"/>
      <c r="D10" s="75"/>
      <c r="E10" s="76"/>
      <c r="F10" s="68">
        <f>SUM(F4:F9)</f>
        <v>47.174999999999997</v>
      </c>
      <c r="G10" s="69"/>
      <c r="H10" s="77"/>
      <c r="I10" s="78"/>
      <c r="J10" s="79"/>
    </row>
    <row r="11" spans="1:10" ht="15.75" thickBot="1">
      <c r="A11" s="5"/>
      <c r="B11" s="80"/>
      <c r="C11" s="80"/>
      <c r="D11" s="81"/>
      <c r="E11" s="82"/>
      <c r="F11" s="83"/>
      <c r="G11" s="82"/>
      <c r="H11" s="82"/>
      <c r="I11" s="82"/>
      <c r="J11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E18" sqref="E18"/>
    </sheetView>
  </sheetViews>
  <sheetFormatPr defaultRowHeight="15"/>
  <cols>
    <col min="1" max="1" width="12.7109375" customWidth="1"/>
    <col min="4" max="4" width="13" customWidth="1"/>
    <col min="5" max="5" width="10.140625" bestFit="1" customWidth="1"/>
    <col min="7" max="7" width="12.85546875" customWidth="1"/>
    <col min="10" max="10" width="17.7109375" customWidth="1"/>
  </cols>
  <sheetData>
    <row r="1" spans="1:10">
      <c r="A1" t="s">
        <v>0</v>
      </c>
      <c r="B1" s="116" t="s">
        <v>17</v>
      </c>
      <c r="C1" s="117"/>
      <c r="D1" s="118"/>
      <c r="E1" t="s">
        <v>13</v>
      </c>
      <c r="F1" s="17" t="s">
        <v>19</v>
      </c>
      <c r="I1" t="s">
        <v>1</v>
      </c>
      <c r="J1" s="16">
        <v>44811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9.5" customHeight="1" thickBot="1">
      <c r="A4" s="3" t="s">
        <v>10</v>
      </c>
      <c r="B4" s="4" t="s">
        <v>11</v>
      </c>
      <c r="C4" s="55" t="s">
        <v>44</v>
      </c>
      <c r="D4" s="56" t="s">
        <v>45</v>
      </c>
      <c r="E4" s="59" t="s">
        <v>40</v>
      </c>
      <c r="F4" s="27">
        <v>14.45</v>
      </c>
      <c r="G4" s="47">
        <v>230</v>
      </c>
      <c r="H4" s="60">
        <v>6.6</v>
      </c>
      <c r="I4" s="50">
        <v>4.7</v>
      </c>
      <c r="J4" s="30">
        <v>39.4</v>
      </c>
    </row>
    <row r="5" spans="1:10" ht="48.75" customHeight="1" thickBot="1">
      <c r="A5" s="5"/>
      <c r="B5" s="1" t="s">
        <v>12</v>
      </c>
      <c r="C5" s="37" t="s">
        <v>46</v>
      </c>
      <c r="D5" s="57" t="s">
        <v>47</v>
      </c>
      <c r="E5" s="37">
        <v>200</v>
      </c>
      <c r="F5" s="28">
        <v>2.19</v>
      </c>
      <c r="G5" s="35">
        <v>60</v>
      </c>
      <c r="H5" s="48">
        <v>0.1</v>
      </c>
      <c r="I5" s="51">
        <v>0</v>
      </c>
      <c r="J5" s="39">
        <v>15</v>
      </c>
    </row>
    <row r="6" spans="1:10" ht="48.75" customHeight="1" thickBot="1">
      <c r="A6" s="5"/>
      <c r="B6" s="111"/>
      <c r="C6" s="37" t="s">
        <v>51</v>
      </c>
      <c r="D6" s="57" t="s">
        <v>52</v>
      </c>
      <c r="E6" s="37">
        <v>60</v>
      </c>
      <c r="F6" s="28">
        <v>2.6</v>
      </c>
      <c r="G6" s="35">
        <v>114</v>
      </c>
      <c r="H6" s="48">
        <v>2.6</v>
      </c>
      <c r="I6" s="51">
        <v>8</v>
      </c>
      <c r="J6" s="39">
        <v>8.6</v>
      </c>
    </row>
    <row r="7" spans="1:10" ht="32.25" customHeight="1" thickBot="1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0.6</v>
      </c>
      <c r="H7" s="48">
        <v>4</v>
      </c>
      <c r="I7" s="51">
        <v>2.1</v>
      </c>
      <c r="J7" s="39">
        <v>48.3</v>
      </c>
    </row>
    <row r="8" spans="1:10" ht="31.5" customHeight="1" thickBot="1">
      <c r="A8" s="5"/>
      <c r="C8" s="45"/>
      <c r="D8" s="44"/>
      <c r="E8" s="33"/>
      <c r="F8" s="29"/>
      <c r="G8" s="34"/>
      <c r="H8" s="52"/>
      <c r="I8" s="36"/>
      <c r="J8" s="37"/>
    </row>
    <row r="9" spans="1:10" ht="45.75" thickBot="1">
      <c r="A9" s="5"/>
      <c r="B9" s="99"/>
      <c r="C9" s="65" t="s">
        <v>53</v>
      </c>
      <c r="D9" s="112" t="s">
        <v>54</v>
      </c>
      <c r="E9" s="113">
        <v>42154</v>
      </c>
      <c r="F9" s="68">
        <v>16.25</v>
      </c>
      <c r="G9" s="101">
        <v>161</v>
      </c>
      <c r="H9" s="98">
        <v>6.2</v>
      </c>
      <c r="I9" s="102">
        <v>9.3000000000000007</v>
      </c>
      <c r="J9" s="103">
        <v>14.2</v>
      </c>
    </row>
    <row r="10" spans="1:10" ht="45.75" thickBot="1">
      <c r="A10" s="6"/>
      <c r="B10" s="64"/>
      <c r="C10" s="65" t="s">
        <v>48</v>
      </c>
      <c r="D10" s="66" t="s">
        <v>49</v>
      </c>
      <c r="E10" s="79" t="s">
        <v>50</v>
      </c>
      <c r="F10" s="68">
        <v>16.02</v>
      </c>
      <c r="G10" s="69">
        <v>245</v>
      </c>
      <c r="H10" s="70">
        <v>17.3</v>
      </c>
      <c r="I10" s="71">
        <v>18.100000000000001</v>
      </c>
      <c r="J10" s="72">
        <v>3.2</v>
      </c>
    </row>
    <row r="11" spans="1:10" ht="15.75" thickBot="1">
      <c r="A11" s="3"/>
      <c r="B11" s="73"/>
      <c r="C11" s="74"/>
      <c r="D11" s="75"/>
      <c r="E11" s="76"/>
      <c r="F11" s="68">
        <f>SUM(F4:F10)</f>
        <v>54.36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E22" sqref="E22"/>
    </sheetView>
  </sheetViews>
  <sheetFormatPr defaultRowHeight="15"/>
  <cols>
    <col min="1" max="2" width="12.28515625" customWidth="1"/>
    <col min="3" max="3" width="14.28515625" customWidth="1"/>
    <col min="4" max="4" width="14.42578125" customWidth="1"/>
    <col min="6" max="6" width="10.7109375" customWidth="1"/>
    <col min="7" max="7" width="13" customWidth="1"/>
    <col min="10" max="10" width="10.85546875" customWidth="1"/>
  </cols>
  <sheetData>
    <row r="1" spans="1:10">
      <c r="A1" t="s">
        <v>0</v>
      </c>
      <c r="B1" s="116" t="s">
        <v>17</v>
      </c>
      <c r="C1" s="117"/>
      <c r="D1" s="118"/>
      <c r="E1" t="s">
        <v>13</v>
      </c>
      <c r="F1" s="17" t="s">
        <v>19</v>
      </c>
      <c r="I1" t="s">
        <v>1</v>
      </c>
      <c r="J1" s="16">
        <v>44812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0.25" customHeight="1" thickBot="1">
      <c r="A4" s="3" t="s">
        <v>10</v>
      </c>
      <c r="B4" s="4" t="s">
        <v>11</v>
      </c>
      <c r="C4" s="55" t="s">
        <v>55</v>
      </c>
      <c r="D4" s="56" t="s">
        <v>56</v>
      </c>
      <c r="E4" s="59" t="s">
        <v>34</v>
      </c>
      <c r="F4" s="27">
        <v>14.59</v>
      </c>
      <c r="G4" s="47">
        <v>309</v>
      </c>
      <c r="H4" s="49">
        <v>10.8</v>
      </c>
      <c r="I4" s="50">
        <v>8.1</v>
      </c>
      <c r="J4" s="30">
        <v>47.4</v>
      </c>
    </row>
    <row r="5" spans="1:10" ht="35.25" customHeight="1" thickBot="1">
      <c r="A5" s="5"/>
      <c r="B5" s="8"/>
      <c r="C5" s="37" t="s">
        <v>41</v>
      </c>
      <c r="D5" s="57" t="s">
        <v>42</v>
      </c>
      <c r="E5" s="37">
        <v>80</v>
      </c>
      <c r="F5" s="27">
        <v>14.48</v>
      </c>
      <c r="G5" s="61">
        <v>316</v>
      </c>
      <c r="H5" s="62">
        <v>15</v>
      </c>
      <c r="I5" s="63">
        <v>21.4</v>
      </c>
      <c r="J5" s="51">
        <v>15.5</v>
      </c>
    </row>
    <row r="6" spans="1:10" ht="46.5" customHeight="1" thickBot="1">
      <c r="A6" s="5"/>
      <c r="B6" s="1" t="s">
        <v>12</v>
      </c>
      <c r="C6" s="37" t="s">
        <v>57</v>
      </c>
      <c r="D6" s="57" t="s">
        <v>58</v>
      </c>
      <c r="E6" s="38">
        <v>200</v>
      </c>
      <c r="F6" s="28">
        <v>4.75</v>
      </c>
      <c r="G6" s="35">
        <v>37</v>
      </c>
      <c r="H6" s="48">
        <v>0.1</v>
      </c>
      <c r="I6" s="51">
        <v>0</v>
      </c>
      <c r="J6" s="39">
        <v>9.3000000000000007</v>
      </c>
    </row>
    <row r="7" spans="1:10" ht="15.75" thickBot="1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7.25" customHeight="1" thickBot="1">
      <c r="A8" s="5"/>
      <c r="C8" s="45" t="s">
        <v>60</v>
      </c>
      <c r="D8" s="57" t="s">
        <v>59</v>
      </c>
      <c r="E8" s="33">
        <v>60</v>
      </c>
      <c r="F8" s="68">
        <v>7</v>
      </c>
      <c r="G8" s="34">
        <v>51</v>
      </c>
      <c r="H8" s="52">
        <v>0.7</v>
      </c>
      <c r="I8" s="36">
        <v>3.6</v>
      </c>
      <c r="J8" s="37">
        <v>3.6</v>
      </c>
    </row>
    <row r="9" spans="1:10" ht="36.75" customHeight="1" thickBot="1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15.75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68">
        <f>SUM(F4:F10)</f>
        <v>48.545000000000002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F23" sqref="F23"/>
    </sheetView>
  </sheetViews>
  <sheetFormatPr defaultRowHeight="15"/>
  <cols>
    <col min="1" max="1" width="12.28515625" customWidth="1"/>
    <col min="3" max="3" width="12" customWidth="1"/>
    <col min="4" max="4" width="15.28515625" customWidth="1"/>
    <col min="5" max="6" width="10.85546875" customWidth="1"/>
    <col min="7" max="7" width="12.140625" customWidth="1"/>
    <col min="8" max="8" width="10.42578125" customWidth="1"/>
    <col min="9" max="9" width="10.85546875" customWidth="1"/>
    <col min="10" max="10" width="13.42578125" customWidth="1"/>
  </cols>
  <sheetData>
    <row r="1" spans="1:10">
      <c r="A1" t="s">
        <v>0</v>
      </c>
      <c r="B1" s="116" t="s">
        <v>17</v>
      </c>
      <c r="C1" s="117"/>
      <c r="D1" s="118"/>
      <c r="E1" t="s">
        <v>13</v>
      </c>
      <c r="F1" s="17" t="s">
        <v>19</v>
      </c>
      <c r="I1" t="s">
        <v>1</v>
      </c>
      <c r="J1" s="16">
        <v>44813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customHeight="1" thickBot="1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59.25" customHeight="1" thickBot="1">
      <c r="A5" s="5"/>
      <c r="B5" s="8"/>
      <c r="C5" s="37" t="s">
        <v>43</v>
      </c>
      <c r="D5" s="57" t="s">
        <v>61</v>
      </c>
      <c r="E5" s="37">
        <v>60</v>
      </c>
      <c r="F5" s="27">
        <v>13.48</v>
      </c>
      <c r="G5" s="61">
        <v>95</v>
      </c>
      <c r="H5" s="62">
        <v>1.3</v>
      </c>
      <c r="I5" s="63">
        <v>5</v>
      </c>
      <c r="J5" s="51">
        <v>9</v>
      </c>
    </row>
    <row r="6" spans="1:10" ht="49.5" customHeight="1" thickBot="1">
      <c r="A6" s="5"/>
      <c r="B6" s="1"/>
      <c r="C6" s="37" t="s">
        <v>62</v>
      </c>
      <c r="D6" s="57" t="s">
        <v>63</v>
      </c>
      <c r="E6" s="38">
        <v>100</v>
      </c>
      <c r="F6" s="28">
        <v>13</v>
      </c>
      <c r="G6" s="35">
        <v>231</v>
      </c>
      <c r="H6" s="48">
        <v>5.2</v>
      </c>
      <c r="I6" s="51">
        <v>7.2</v>
      </c>
      <c r="J6" s="39">
        <v>36.1</v>
      </c>
    </row>
    <row r="7" spans="1:10" ht="27" customHeight="1" thickBot="1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>
      <c r="A8" s="5"/>
      <c r="B8" s="58" t="s">
        <v>64</v>
      </c>
      <c r="C8" s="45" t="s">
        <v>65</v>
      </c>
      <c r="D8" s="57" t="s">
        <v>66</v>
      </c>
      <c r="E8" s="33">
        <v>200</v>
      </c>
      <c r="F8" s="68">
        <v>7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15.75" thickBot="1">
      <c r="A9" s="5"/>
      <c r="B9" s="1"/>
      <c r="C9" s="32"/>
      <c r="D9" s="46"/>
      <c r="E9" s="39"/>
      <c r="F9" s="68"/>
      <c r="G9" s="43"/>
      <c r="H9" s="52"/>
      <c r="I9" s="53"/>
      <c r="J9" s="54"/>
    </row>
    <row r="10" spans="1:10" ht="15.75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68">
        <f>SUM(F4:F10)</f>
        <v>49.92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G30" sqref="G30"/>
    </sheetView>
  </sheetViews>
  <sheetFormatPr defaultRowHeight="15"/>
  <cols>
    <col min="4" max="4" width="12.7109375" customWidth="1"/>
    <col min="7" max="7" width="14" customWidth="1"/>
    <col min="10" max="10" width="15.5703125" customWidth="1"/>
  </cols>
  <sheetData>
    <row r="1" spans="1:10">
      <c r="A1" t="s">
        <v>0</v>
      </c>
      <c r="B1" s="116" t="s">
        <v>17</v>
      </c>
      <c r="C1" s="117"/>
      <c r="D1" s="118"/>
      <c r="E1" t="s">
        <v>13</v>
      </c>
      <c r="F1" s="17" t="s">
        <v>19</v>
      </c>
      <c r="I1" t="s">
        <v>1</v>
      </c>
      <c r="J1" s="16">
        <v>44816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>
      <c r="A4" s="3" t="s">
        <v>10</v>
      </c>
      <c r="B4" s="4" t="s">
        <v>11</v>
      </c>
      <c r="C4" s="55" t="s">
        <v>67</v>
      </c>
      <c r="D4" s="56" t="s">
        <v>68</v>
      </c>
      <c r="E4" s="59">
        <v>80</v>
      </c>
      <c r="F4" s="27">
        <v>23</v>
      </c>
      <c r="G4" s="47">
        <v>316</v>
      </c>
      <c r="H4" s="49">
        <v>15</v>
      </c>
      <c r="I4" s="50">
        <v>21.4</v>
      </c>
      <c r="J4" s="30">
        <v>15.5</v>
      </c>
    </row>
    <row r="5" spans="1:10" ht="30.75" thickBot="1">
      <c r="A5" s="5"/>
      <c r="B5" s="8"/>
      <c r="C5" s="37" t="s">
        <v>51</v>
      </c>
      <c r="D5" s="57" t="s">
        <v>69</v>
      </c>
      <c r="E5" s="37">
        <v>60</v>
      </c>
      <c r="F5" s="27">
        <v>2.6</v>
      </c>
      <c r="G5" s="61">
        <v>114</v>
      </c>
      <c r="H5" s="62">
        <v>2.6</v>
      </c>
      <c r="I5" s="63">
        <v>8</v>
      </c>
      <c r="J5" s="51">
        <v>8.6</v>
      </c>
    </row>
    <row r="6" spans="1:10" ht="15.75" thickBot="1">
      <c r="A6" s="5"/>
      <c r="B6" s="1"/>
      <c r="C6" s="37"/>
      <c r="D6" s="57" t="s">
        <v>70</v>
      </c>
      <c r="E6" s="38">
        <v>50</v>
      </c>
      <c r="F6" s="28">
        <v>13.4</v>
      </c>
      <c r="G6" s="35">
        <v>180</v>
      </c>
      <c r="H6" s="48">
        <v>2.8</v>
      </c>
      <c r="I6" s="51">
        <v>2.1</v>
      </c>
      <c r="J6" s="39">
        <v>36.4</v>
      </c>
    </row>
    <row r="7" spans="1:10" ht="15.75" thickBot="1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>
      <c r="A8" s="5"/>
      <c r="B8" s="58" t="s">
        <v>64</v>
      </c>
      <c r="C8" s="45" t="s">
        <v>57</v>
      </c>
      <c r="D8" s="57" t="s">
        <v>71</v>
      </c>
      <c r="E8" s="33">
        <v>200</v>
      </c>
      <c r="F8" s="68">
        <v>7.5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15.75" thickBot="1">
      <c r="A9" s="5"/>
      <c r="B9" s="1"/>
      <c r="C9" s="32"/>
      <c r="D9" s="46"/>
      <c r="E9" s="39"/>
      <c r="F9" s="68"/>
      <c r="G9" s="43"/>
      <c r="H9" s="52"/>
      <c r="I9" s="53"/>
      <c r="J9" s="54"/>
    </row>
    <row r="10" spans="1:10" ht="15.75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68">
        <f>SUM(F4:F10)</f>
        <v>49.35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3"/>
  <sheetViews>
    <sheetView topLeftCell="A4" workbookViewId="0">
      <selection activeCell="F16" sqref="F16"/>
    </sheetView>
  </sheetViews>
  <sheetFormatPr defaultRowHeight="15"/>
  <cols>
    <col min="1" max="1" width="12" customWidth="1"/>
    <col min="2" max="2" width="10.140625" customWidth="1"/>
    <col min="3" max="3" width="11.7109375" customWidth="1"/>
    <col min="4" max="4" width="15.42578125" customWidth="1"/>
    <col min="5" max="5" width="11.28515625" customWidth="1"/>
    <col min="6" max="6" width="10.28515625" customWidth="1"/>
    <col min="7" max="7" width="13.85546875" customWidth="1"/>
    <col min="8" max="8" width="10.85546875" customWidth="1"/>
    <col min="9" max="9" width="10.42578125" customWidth="1"/>
    <col min="10" max="10" width="10.85546875" customWidth="1"/>
  </cols>
  <sheetData>
    <row r="1" spans="1:10">
      <c r="A1" t="s">
        <v>0</v>
      </c>
      <c r="B1" s="116" t="s">
        <v>17</v>
      </c>
      <c r="C1" s="117"/>
      <c r="D1" s="118"/>
      <c r="E1" t="s">
        <v>13</v>
      </c>
      <c r="F1" s="17" t="s">
        <v>19</v>
      </c>
      <c r="I1" t="s">
        <v>1</v>
      </c>
      <c r="J1" s="16">
        <v>44817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9.25" customHeight="1" thickBot="1">
      <c r="A4" s="3" t="s">
        <v>10</v>
      </c>
      <c r="B4" s="4" t="s">
        <v>11</v>
      </c>
      <c r="C4" s="55" t="s">
        <v>77</v>
      </c>
      <c r="D4" s="56" t="s">
        <v>78</v>
      </c>
      <c r="E4" s="59" t="s">
        <v>79</v>
      </c>
      <c r="F4" s="27" t="s">
        <v>94</v>
      </c>
      <c r="G4" s="47">
        <v>238</v>
      </c>
      <c r="H4" s="49">
        <v>21.7</v>
      </c>
      <c r="I4" s="50">
        <v>0.8</v>
      </c>
      <c r="J4" s="30">
        <v>10.7</v>
      </c>
    </row>
    <row r="5" spans="1:10" ht="45" customHeight="1" thickBot="1">
      <c r="A5" s="5"/>
      <c r="B5" s="8"/>
      <c r="C5" s="37" t="s">
        <v>44</v>
      </c>
      <c r="D5" s="57" t="s">
        <v>73</v>
      </c>
      <c r="E5" s="37" t="s">
        <v>40</v>
      </c>
      <c r="F5" s="27">
        <v>17.600000000000001</v>
      </c>
      <c r="G5" s="61">
        <v>309</v>
      </c>
      <c r="H5" s="62">
        <v>10.8</v>
      </c>
      <c r="I5" s="63">
        <v>8.1</v>
      </c>
      <c r="J5" s="51">
        <v>47.4</v>
      </c>
    </row>
    <row r="6" spans="1:10" ht="15.75" thickBot="1">
      <c r="A6" s="5"/>
      <c r="B6" s="1"/>
      <c r="C6" s="37"/>
      <c r="D6" s="57" t="s">
        <v>70</v>
      </c>
      <c r="E6" s="38">
        <v>50</v>
      </c>
      <c r="F6" s="59" t="s">
        <v>94</v>
      </c>
      <c r="G6" s="45">
        <v>180</v>
      </c>
      <c r="H6" s="48">
        <v>2.8</v>
      </c>
      <c r="I6" s="51">
        <v>2.1</v>
      </c>
      <c r="J6" s="39">
        <v>36.4</v>
      </c>
    </row>
    <row r="7" spans="1:10" ht="15.75" thickBot="1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5.75" thickBot="1">
      <c r="A8" s="5"/>
      <c r="B8" s="58" t="s">
        <v>64</v>
      </c>
      <c r="C8" s="45" t="s">
        <v>74</v>
      </c>
      <c r="D8" s="57" t="s">
        <v>75</v>
      </c>
      <c r="E8" s="33">
        <v>200</v>
      </c>
      <c r="F8" s="68" t="s">
        <v>95</v>
      </c>
      <c r="G8" s="34">
        <v>94</v>
      </c>
      <c r="H8" s="52">
        <v>2.9</v>
      </c>
      <c r="I8" s="36">
        <v>2.8</v>
      </c>
      <c r="J8" s="37">
        <v>14.9</v>
      </c>
    </row>
    <row r="9" spans="1:10" ht="45.75" thickBot="1">
      <c r="A9" s="5"/>
      <c r="B9" s="1"/>
      <c r="C9" s="32" t="s">
        <v>76</v>
      </c>
      <c r="D9" s="114" t="s">
        <v>93</v>
      </c>
      <c r="E9" s="39">
        <v>80</v>
      </c>
      <c r="F9" s="68" t="s">
        <v>96</v>
      </c>
      <c r="G9" s="43">
        <v>51</v>
      </c>
      <c r="H9" s="52">
        <v>0.7</v>
      </c>
      <c r="I9" s="53">
        <v>3.6</v>
      </c>
      <c r="J9" s="54">
        <v>3.6</v>
      </c>
    </row>
    <row r="10" spans="1:10" ht="15.75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68" t="s">
        <v>97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selection activeCell="G9" sqref="G9"/>
    </sheetView>
  </sheetViews>
  <sheetFormatPr defaultRowHeight="15"/>
  <cols>
    <col min="1" max="1" width="13.7109375" customWidth="1"/>
    <col min="4" max="4" width="11.28515625" customWidth="1"/>
    <col min="5" max="5" width="11.140625" customWidth="1"/>
    <col min="7" max="7" width="13.5703125" customWidth="1"/>
    <col min="8" max="8" width="10.85546875" customWidth="1"/>
    <col min="10" max="10" width="12" customWidth="1"/>
  </cols>
  <sheetData>
    <row r="1" spans="1:10">
      <c r="A1" t="s">
        <v>0</v>
      </c>
      <c r="B1" s="116" t="s">
        <v>17</v>
      </c>
      <c r="C1" s="117"/>
      <c r="D1" s="118"/>
      <c r="E1" t="s">
        <v>13</v>
      </c>
      <c r="F1" s="17" t="s">
        <v>19</v>
      </c>
      <c r="I1" t="s">
        <v>1</v>
      </c>
      <c r="J1" s="16">
        <v>44818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60.75" thickBot="1">
      <c r="A4" s="3" t="s">
        <v>10</v>
      </c>
      <c r="B4" s="4" t="s">
        <v>11</v>
      </c>
      <c r="C4" s="55" t="s">
        <v>48</v>
      </c>
      <c r="D4" s="56" t="s">
        <v>72</v>
      </c>
      <c r="E4" s="59">
        <v>80</v>
      </c>
      <c r="F4" s="27">
        <v>22</v>
      </c>
      <c r="G4" s="47">
        <v>197</v>
      </c>
      <c r="H4" s="49">
        <v>9.1999999999999993</v>
      </c>
      <c r="I4" s="50">
        <v>13</v>
      </c>
      <c r="J4" s="30">
        <v>10.7</v>
      </c>
    </row>
    <row r="5" spans="1:10" ht="45.75" thickBot="1">
      <c r="A5" s="5"/>
      <c r="B5" s="8"/>
      <c r="C5" s="37" t="s">
        <v>80</v>
      </c>
      <c r="D5" s="57" t="s">
        <v>81</v>
      </c>
      <c r="E5" s="37" t="s">
        <v>34</v>
      </c>
      <c r="F5" s="27">
        <v>14</v>
      </c>
      <c r="G5" s="61">
        <v>224</v>
      </c>
      <c r="H5" s="62">
        <v>3.7</v>
      </c>
      <c r="I5" s="63">
        <v>11.1</v>
      </c>
      <c r="J5" s="51">
        <v>26.8</v>
      </c>
    </row>
    <row r="6" spans="1:10" ht="45.75" thickBot="1">
      <c r="A6" s="5"/>
      <c r="B6" s="1"/>
      <c r="C6" s="37" t="s">
        <v>53</v>
      </c>
      <c r="D6" s="57" t="s">
        <v>84</v>
      </c>
      <c r="E6" s="115" t="s">
        <v>85</v>
      </c>
      <c r="F6" s="59">
        <v>18</v>
      </c>
      <c r="G6" s="45">
        <v>161</v>
      </c>
      <c r="H6" s="48">
        <v>6.2</v>
      </c>
      <c r="I6" s="51">
        <v>9.3000000000000007</v>
      </c>
      <c r="J6" s="39">
        <v>14.2</v>
      </c>
    </row>
    <row r="7" spans="1:10" ht="30.75" thickBot="1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>
      <c r="A8" s="5"/>
      <c r="B8" s="58" t="s">
        <v>64</v>
      </c>
      <c r="C8" s="45" t="s">
        <v>65</v>
      </c>
      <c r="D8" s="57" t="s">
        <v>83</v>
      </c>
      <c r="E8" s="33">
        <v>200</v>
      </c>
      <c r="F8" s="68">
        <v>7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45.75" thickBot="1">
      <c r="A9" s="5"/>
      <c r="B9" s="1"/>
      <c r="C9" s="32" t="s">
        <v>43</v>
      </c>
      <c r="D9" s="114" t="s">
        <v>82</v>
      </c>
      <c r="E9" s="39">
        <v>60</v>
      </c>
      <c r="F9" s="68">
        <v>12</v>
      </c>
      <c r="G9" s="43">
        <v>96</v>
      </c>
      <c r="H9" s="52">
        <v>1.3</v>
      </c>
      <c r="I9" s="53">
        <v>5</v>
      </c>
      <c r="J9" s="54">
        <v>13.6</v>
      </c>
    </row>
    <row r="10" spans="1:10" ht="15.75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68">
        <f>SUM(F4:F10)</f>
        <v>75.849999999999994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1день</vt:lpstr>
      <vt:lpstr>2день</vt:lpstr>
      <vt:lpstr>3день</vt:lpstr>
      <vt:lpstr>4день</vt:lpstr>
      <vt:lpstr>5день</vt:lpstr>
      <vt:lpstr>6день</vt:lpstr>
      <vt:lpstr>7день</vt:lpstr>
      <vt:lpstr>8день</vt:lpstr>
      <vt:lpstr>9день</vt:lpstr>
      <vt:lpstr>10день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2022-09-17T09:31:45Z</dcterms:modified>
</cp:coreProperties>
</file>