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7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G31" i="1"/>
  <c r="G40" i="1" s="1"/>
  <c r="G41" i="1" s="1"/>
  <c r="F31" i="1"/>
  <c r="F40" i="1" s="1"/>
  <c r="F41" i="1" s="1"/>
  <c r="E31" i="1"/>
  <c r="E40" i="1" s="1"/>
  <c r="E41" i="1" s="1"/>
  <c r="H30" i="1"/>
  <c r="H29" i="1"/>
  <c r="H28" i="1"/>
  <c r="H27" i="1"/>
  <c r="H31" i="1" s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F21" i="1" l="1"/>
  <c r="F22" i="1" s="1"/>
  <c r="H12" i="1"/>
  <c r="H40" i="1"/>
  <c r="H41" i="1" s="1"/>
  <c r="H20" i="1"/>
  <c r="H21" i="1" s="1"/>
  <c r="H22" i="1" s="1"/>
  <c r="H39" i="1"/>
</calcChain>
</file>

<file path=xl/sharedStrings.xml><?xml version="1.0" encoding="utf-8"?>
<sst xmlns="http://schemas.openxmlformats.org/spreadsheetml/2006/main" count="61" uniqueCount="37">
  <si>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</si>
  <si>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</si>
  <si>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</si>
  <si>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</si>
  <si>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</si>
  <si>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</si>
  <si>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</si>
  <si>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</si>
  <si>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</si>
  <si>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</si>
  <si>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</si>
  <si>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</si>
  <si>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</si>
  <si>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</si>
  <si>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</si>
  <si>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</si>
  <si>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</si>
  <si>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</si>
  <si>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</si>
  <si>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</si>
  <si>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</si>
  <si>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</si>
  <si>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</si>
  <si>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</si>
  <si>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</si>
  <si>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</si>
  <si>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</si>
  <si>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</si>
  <si>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</si>
  <si>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</si>
  <si>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</si>
  <si>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вторая</t>
  </si>
  <si>
    <t>День 7:</t>
  </si>
  <si>
    <t>МАКАРОНЫ С МАСЛОМ СЛИВОЧНЫМ И СЫРОМ</t>
  </si>
  <si>
    <t>12 лет и старше</t>
  </si>
  <si>
    <t>БОРЩ С КАПУСТОЙ И КАРТОФЕЛЕМ СО СМЕТАНОЙ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</si>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</sst>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K1" sqref="K1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2" t="s">
        <v>24</v>
      </c>
      <c r="B1" s="26" t="s">
        <v>36</v>
      </c>
      <c r="C1" s="27"/>
      <c r="D1" s="28"/>
      <c r="E1" s="12" t="s">
        <v>25</v>
      </c>
      <c r="F1" s="13">
        <v>45587</v>
      </c>
      <c r="G1" s="12"/>
      <c r="H1" s="12"/>
    </row>
    <row r="2" spans="1:8" x14ac:dyDescent="0.25">
      <c r="A2" s="33" t="s">
        <v>32</v>
      </c>
      <c r="B2" s="33"/>
      <c r="C2" s="33"/>
      <c r="D2" s="33" t="s">
        <v>21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34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210</v>
      </c>
      <c r="C8" s="4" t="s">
        <v>33</v>
      </c>
      <c r="D8" s="3">
        <v>200</v>
      </c>
      <c r="E8" s="5">
        <v>15.7</v>
      </c>
      <c r="F8" s="5">
        <v>17.8</v>
      </c>
      <c r="G8" s="5">
        <v>40.200000000000003</v>
      </c>
      <c r="H8" s="5">
        <f>E8*4.1+F8*9.3+G8*4.1</f>
        <v>394.73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1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16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19</v>
      </c>
      <c r="D11" s="9">
        <v>110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4" t="s">
        <v>14</v>
      </c>
      <c r="B12" s="25"/>
      <c r="C12" s="25"/>
      <c r="D12" s="7">
        <v>550</v>
      </c>
      <c r="E12" s="8">
        <f>SUM(E8:E11)</f>
        <v>18.799999999999997</v>
      </c>
      <c r="F12" s="8">
        <f t="shared" ref="F12:G12" si="1">SUM(F8:F11)</f>
        <v>18.599999999999998</v>
      </c>
      <c r="G12" s="8">
        <f t="shared" si="1"/>
        <v>77.7</v>
      </c>
      <c r="H12" s="8">
        <f>SUM(H8:H11)</f>
        <v>568.63</v>
      </c>
    </row>
    <row r="13" spans="1:8" ht="15" customHeight="1" x14ac:dyDescent="0.25">
      <c r="A13" s="29" t="s">
        <v>15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26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2011</v>
      </c>
      <c r="B15" s="3">
        <v>82</v>
      </c>
      <c r="C15" s="4" t="s">
        <v>35</v>
      </c>
      <c r="D15" s="3">
        <v>250</v>
      </c>
      <c r="E15" s="5">
        <v>4.8</v>
      </c>
      <c r="F15" s="5">
        <v>8.6999999999999993</v>
      </c>
      <c r="G15" s="5">
        <v>12.8</v>
      </c>
      <c r="H15" s="5">
        <f>E15*4.1+F15*9.3+G15*4.1</f>
        <v>153.07</v>
      </c>
    </row>
    <row r="16" spans="1:8" ht="15" customHeight="1" x14ac:dyDescent="0.25">
      <c r="A16" s="3">
        <v>2008</v>
      </c>
      <c r="B16" s="3">
        <v>323</v>
      </c>
      <c r="C16" s="4" t="s">
        <v>30</v>
      </c>
      <c r="D16" s="3">
        <v>180</v>
      </c>
      <c r="E16" s="5">
        <v>10.1</v>
      </c>
      <c r="F16" s="5">
        <v>5.0999999999999996</v>
      </c>
      <c r="G16" s="5">
        <v>51.9</v>
      </c>
      <c r="H16" s="5">
        <f t="shared" ref="H16:H19" si="2">E16*4.1+F16*9.3+G16*4.1</f>
        <v>301.63</v>
      </c>
    </row>
    <row r="17" spans="1:8" x14ac:dyDescent="0.25">
      <c r="A17" s="3">
        <v>2011</v>
      </c>
      <c r="B17" s="3">
        <v>255</v>
      </c>
      <c r="C17" s="4" t="s">
        <v>27</v>
      </c>
      <c r="D17" s="3">
        <v>100</v>
      </c>
      <c r="E17" s="5">
        <v>8.6999999999999993</v>
      </c>
      <c r="F17" s="5">
        <v>11</v>
      </c>
      <c r="G17" s="5">
        <v>8.6999999999999993</v>
      </c>
      <c r="H17" s="5">
        <f t="shared" si="2"/>
        <v>173.64</v>
      </c>
    </row>
    <row r="18" spans="1:8" ht="16.5" customHeight="1" x14ac:dyDescent="0.25">
      <c r="A18" s="3">
        <v>2011</v>
      </c>
      <c r="B18" s="3">
        <v>349</v>
      </c>
      <c r="C18" s="4" t="s">
        <v>23</v>
      </c>
      <c r="D18" s="3">
        <v>180</v>
      </c>
      <c r="E18" s="5">
        <v>0</v>
      </c>
      <c r="F18" s="5">
        <v>0</v>
      </c>
      <c r="G18" s="5">
        <v>8.6999999999999993</v>
      </c>
      <c r="H18" s="5">
        <f>E18*4.1+F18*9.3+G18*4.1</f>
        <v>35.669999999999995</v>
      </c>
    </row>
    <row r="19" spans="1:8" ht="15" customHeight="1" x14ac:dyDescent="0.25">
      <c r="A19" s="3">
        <v>2008</v>
      </c>
      <c r="B19" s="6"/>
      <c r="C19" s="4" t="s">
        <v>16</v>
      </c>
      <c r="D19" s="9">
        <v>40</v>
      </c>
      <c r="E19" s="5">
        <v>2.7</v>
      </c>
      <c r="F19" s="5">
        <v>0.4</v>
      </c>
      <c r="G19" s="5">
        <v>17</v>
      </c>
      <c r="H19" s="5">
        <f t="shared" si="2"/>
        <v>84.49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8">
        <f t="shared" ref="E20:F20" si="3">SUM(E14:E19)</f>
        <v>28.9</v>
      </c>
      <c r="F20" s="8">
        <f t="shared" si="3"/>
        <v>30.299999999999997</v>
      </c>
      <c r="G20" s="8">
        <v>114.8</v>
      </c>
      <c r="H20" s="8">
        <f>SUM(H14:H19)</f>
        <v>840.20999999999992</v>
      </c>
    </row>
    <row r="21" spans="1:8" ht="15.75" customHeight="1" x14ac:dyDescent="0.25">
      <c r="A21" s="31" t="s">
        <v>17</v>
      </c>
      <c r="B21" s="31"/>
      <c r="C21" s="31"/>
      <c r="D21" s="32"/>
      <c r="E21" s="10">
        <f t="shared" ref="E21:F21" si="4">E12+E20</f>
        <v>47.699999999999996</v>
      </c>
      <c r="F21" s="10">
        <f t="shared" si="4"/>
        <v>48.899999999999991</v>
      </c>
      <c r="G21" s="10">
        <f>G12+G20</f>
        <v>192.5</v>
      </c>
      <c r="H21" s="10">
        <f>H12+H20</f>
        <v>1408.84</v>
      </c>
    </row>
    <row r="22" spans="1:8" ht="15" customHeight="1" x14ac:dyDescent="0.25">
      <c r="A22" s="21" t="s">
        <v>18</v>
      </c>
      <c r="B22" s="22"/>
      <c r="C22" s="22"/>
      <c r="D22" s="22"/>
      <c r="E22" s="10">
        <f>E21/2</f>
        <v>23.849999999999998</v>
      </c>
      <c r="F22" s="10">
        <f t="shared" ref="F22:H22" si="5">F21/2</f>
        <v>24.449999999999996</v>
      </c>
      <c r="G22" s="10">
        <f t="shared" si="5"/>
        <v>96.25</v>
      </c>
      <c r="H22" s="10">
        <f t="shared" si="5"/>
        <v>704.42</v>
      </c>
    </row>
    <row r="23" spans="1:8" ht="15" customHeight="1" x14ac:dyDescent="0.25">
      <c r="A23" s="19"/>
      <c r="B23" s="19"/>
      <c r="C23" s="19"/>
      <c r="D23" s="23"/>
      <c r="E23" s="23"/>
      <c r="F23" s="11"/>
      <c r="G23" s="11"/>
      <c r="H23" s="11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214</v>
      </c>
      <c r="C27" s="4" t="s">
        <v>29</v>
      </c>
      <c r="D27" s="3">
        <v>180</v>
      </c>
      <c r="E27" s="5">
        <v>16.3</v>
      </c>
      <c r="F27" s="5">
        <v>17.600000000000001</v>
      </c>
      <c r="G27" s="5">
        <v>48.9</v>
      </c>
      <c r="H27" s="5">
        <f>E27*4.1+F27*9.3+G27*4.1</f>
        <v>431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9.1999999999999993</v>
      </c>
      <c r="H28" s="5">
        <f t="shared" ref="H28:H29" si="6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22</v>
      </c>
      <c r="D29" s="3">
        <v>20</v>
      </c>
      <c r="E29" s="5">
        <v>1.5</v>
      </c>
      <c r="F29" s="5">
        <v>0.6</v>
      </c>
      <c r="G29" s="5">
        <v>10.3</v>
      </c>
      <c r="H29" s="5">
        <f t="shared" si="6"/>
        <v>53.959999999999994</v>
      </c>
    </row>
    <row r="30" spans="1:8" ht="14.25" customHeight="1" x14ac:dyDescent="0.25">
      <c r="A30" s="3">
        <v>2008</v>
      </c>
      <c r="B30" s="6"/>
      <c r="C30" s="4" t="s">
        <v>19</v>
      </c>
      <c r="D30" s="9">
        <v>100</v>
      </c>
      <c r="E30" s="5">
        <v>0.5</v>
      </c>
      <c r="F30" s="5">
        <v>0.5</v>
      </c>
      <c r="G30" s="5">
        <v>11.8</v>
      </c>
      <c r="H30" s="5">
        <f>E30*4.1+F30*9.3+G30*4.1</f>
        <v>55.08</v>
      </c>
    </row>
    <row r="31" spans="1:8" ht="21" customHeight="1" x14ac:dyDescent="0.25">
      <c r="A31" s="24" t="s">
        <v>14</v>
      </c>
      <c r="B31" s="25"/>
      <c r="C31" s="25"/>
      <c r="D31" s="7">
        <v>550</v>
      </c>
      <c r="E31" s="14">
        <f>SUM(E27:E30)</f>
        <v>18.3</v>
      </c>
      <c r="F31" s="14">
        <f>SUM(F27:F30)</f>
        <v>18.700000000000003</v>
      </c>
      <c r="G31" s="14">
        <f>SUM(G27:G30)</f>
        <v>80.199999999999989</v>
      </c>
      <c r="H31" s="14">
        <f>SUM(H27:H30)</f>
        <v>577.76</v>
      </c>
    </row>
    <row r="32" spans="1:8" ht="15" customHeight="1" x14ac:dyDescent="0.25">
      <c r="A32" s="29" t="s">
        <v>15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26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2011</v>
      </c>
      <c r="B34" s="3">
        <v>82</v>
      </c>
      <c r="C34" s="4" t="s">
        <v>35</v>
      </c>
      <c r="D34" s="3">
        <v>250</v>
      </c>
      <c r="E34" s="5">
        <v>4.8</v>
      </c>
      <c r="F34" s="5">
        <v>8.6999999999999993</v>
      </c>
      <c r="G34" s="5">
        <v>12.8</v>
      </c>
      <c r="H34" s="5">
        <f>E34*4.1+F34*9.3+G34*4.1</f>
        <v>153.07</v>
      </c>
    </row>
    <row r="35" spans="1:8" ht="15" customHeight="1" x14ac:dyDescent="0.25">
      <c r="A35" s="3">
        <v>2011</v>
      </c>
      <c r="B35" s="3">
        <v>309</v>
      </c>
      <c r="C35" s="4" t="s">
        <v>20</v>
      </c>
      <c r="D35" s="3">
        <v>180</v>
      </c>
      <c r="E35" s="5">
        <v>6.8</v>
      </c>
      <c r="F35" s="5">
        <v>7.1</v>
      </c>
      <c r="G35" s="5">
        <v>45.2</v>
      </c>
      <c r="H35" s="5">
        <f t="shared" ref="H35:H38" si="7">E35*4.1+F35*9.3+G35*4.1</f>
        <v>279.23</v>
      </c>
    </row>
    <row r="36" spans="1:8" ht="15" customHeight="1" x14ac:dyDescent="0.25">
      <c r="A36" s="3">
        <v>2011</v>
      </c>
      <c r="B36" s="3">
        <v>226</v>
      </c>
      <c r="C36" s="4" t="s">
        <v>28</v>
      </c>
      <c r="D36" s="3">
        <v>100</v>
      </c>
      <c r="E36" s="5">
        <v>10.3</v>
      </c>
      <c r="F36" s="5">
        <v>11</v>
      </c>
      <c r="G36" s="5">
        <v>8.6999999999999993</v>
      </c>
      <c r="H36" s="5">
        <f t="shared" si="7"/>
        <v>180.2</v>
      </c>
    </row>
    <row r="37" spans="1:8" ht="15" customHeight="1" x14ac:dyDescent="0.25">
      <c r="A37" s="3">
        <v>2011</v>
      </c>
      <c r="B37" s="3">
        <v>349</v>
      </c>
      <c r="C37" s="4" t="s">
        <v>23</v>
      </c>
      <c r="D37" s="3">
        <v>180</v>
      </c>
      <c r="E37" s="5">
        <v>0</v>
      </c>
      <c r="F37" s="5">
        <v>0</v>
      </c>
      <c r="G37" s="5">
        <v>8.6999999999999993</v>
      </c>
      <c r="H37" s="5">
        <f>E37*4.1+F37*9.3+G37*4.1</f>
        <v>35.669999999999995</v>
      </c>
    </row>
    <row r="38" spans="1:8" ht="15" customHeight="1" x14ac:dyDescent="0.25">
      <c r="A38" s="3">
        <v>2008</v>
      </c>
      <c r="B38" s="6"/>
      <c r="C38" s="4" t="s">
        <v>16</v>
      </c>
      <c r="D38" s="9">
        <v>40</v>
      </c>
      <c r="E38" s="5">
        <v>2.7</v>
      </c>
      <c r="F38" s="5">
        <v>0.4</v>
      </c>
      <c r="G38" s="5">
        <v>17</v>
      </c>
      <c r="H38" s="5">
        <f t="shared" si="7"/>
        <v>84.49</v>
      </c>
    </row>
    <row r="39" spans="1:8" ht="15" customHeight="1" x14ac:dyDescent="0.25">
      <c r="A39" s="24" t="s">
        <v>14</v>
      </c>
      <c r="B39" s="25"/>
      <c r="C39" s="25"/>
      <c r="D39" s="7">
        <v>855</v>
      </c>
      <c r="E39" s="14">
        <f>SUM(E33:E38)</f>
        <v>27.2</v>
      </c>
      <c r="F39" s="14">
        <f>SUM(F33:F38)</f>
        <v>32.299999999999997</v>
      </c>
      <c r="G39" s="14">
        <f>SUM(G33:G38)</f>
        <v>100.60000000000001</v>
      </c>
      <c r="H39" s="14">
        <f>SUM(H33:H38)</f>
        <v>824.37</v>
      </c>
    </row>
    <row r="40" spans="1:8" x14ac:dyDescent="0.25">
      <c r="A40" s="31" t="s">
        <v>17</v>
      </c>
      <c r="B40" s="31"/>
      <c r="C40" s="31"/>
      <c r="D40" s="32"/>
      <c r="E40" s="10">
        <f t="shared" ref="E40:H40" si="8">E31+E39</f>
        <v>45.5</v>
      </c>
      <c r="F40" s="10">
        <f t="shared" si="8"/>
        <v>51</v>
      </c>
      <c r="G40" s="10">
        <f t="shared" si="8"/>
        <v>180.8</v>
      </c>
      <c r="H40" s="10">
        <f t="shared" si="8"/>
        <v>1402.13</v>
      </c>
    </row>
    <row r="41" spans="1:8" x14ac:dyDescent="0.25">
      <c r="A41" s="21" t="s">
        <v>18</v>
      </c>
      <c r="B41" s="22"/>
      <c r="C41" s="22"/>
      <c r="D41" s="22"/>
      <c r="E41" s="10">
        <f>E40/2</f>
        <v>22.75</v>
      </c>
      <c r="F41" s="10">
        <f t="shared" ref="F41:H41" si="9">F40/2</f>
        <v>25.5</v>
      </c>
      <c r="G41" s="10">
        <f t="shared" si="9"/>
        <v>90.4</v>
      </c>
      <c r="H41" s="10">
        <f t="shared" si="9"/>
        <v>701.06500000000005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2024-10-31T08:27:19Z</dcterms:modified>
</cp:coreProperties>
</file>