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7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39" i="1"/>
  <c r="G39" i="1"/>
  <c r="F39" i="1"/>
  <c r="E39" i="1"/>
  <c r="D39" i="1"/>
  <c r="H38" i="1"/>
  <c r="H37" i="1"/>
  <c r="G35" i="1"/>
  <c r="G48" i="1" s="1"/>
  <c r="G49" i="1" s="1"/>
  <c r="F35" i="1"/>
  <c r="E35" i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F48" i="1" l="1"/>
  <c r="F49" i="1" s="1"/>
  <c r="H12" i="1"/>
  <c r="H25" i="1" s="1"/>
  <c r="H26" i="1" s="1"/>
  <c r="E25" i="1"/>
  <c r="E26" i="1" s="1"/>
  <c r="H16" i="1"/>
  <c r="H47" i="1"/>
  <c r="F25" i="1"/>
  <c r="F26" i="1" s="1"/>
  <c r="G25" i="1"/>
  <c r="G26" i="1" s="1"/>
  <c r="H24" i="1"/>
  <c r="H35" i="1"/>
  <c r="H48" i="1" s="1"/>
  <c r="H49" i="1" s="1"/>
  <c r="E48" i="1"/>
  <c r="E49" i="1" s="1"/>
</calcChain>
</file>

<file path=xl/sharedStrings.xml><?xml version="1.0" encoding="utf-8"?>
<sst xmlns="http://schemas.openxmlformats.org/spreadsheetml/2006/main" count="70" uniqueCount="41">
  <si>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</si>
  <si>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</si>
  <si>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</si>
  <si>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</si>
  <si>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</si>
  <si>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</si>
  <si>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</si>
  <si>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</si>
  <si>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</si>
  <si>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</si>
  <si>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</si>
  <si>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</si>
  <si>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</si>
  <si>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</si>
  <si>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</si>
  <si>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</si>
  <si>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</si>
  <si>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</si>
  <si>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</si>
  <si>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</si>
  <si>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</si>
  <si>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</si>
  <si>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</si>
  <si>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</si>
  <si>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</si>
  <si>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</si>
  <si>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</si>
  <si>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</si>
  <si>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</si>
  <si>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</si>
  <si>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</si>
  <si>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БОРЩ С КАПУСТОЙ И КАРТОФЕЛЕМ  СО СМЕТАНОЙ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</si>
  <si>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</si>
  <si>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</si>
  <si>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</si>
  <si>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</si>
  <si>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150/5</t>
  </si>
  <si>
    <t>вторая</t>
  </si>
  <si>
    <t>День 7:</t>
  </si>
  <si>
    <t>МАКАРОНЫ С МАСЛОМ СЛИВОЧНЫМ И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</si>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</sst>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I4" sqref="I4"/>
    </sheetView>
  </sheetViews>
  <sheetFormatPr defaultRowHeight="15" x14ac:dyDescent="0.25"/>
  <cols>
    <col min="3" max="3" width="36.7109375" customWidth="1"/>
    <col min="6" max="6" width="11" customWidth="1"/>
  </cols>
  <sheetData>
    <row r="1" spans="1:8" x14ac:dyDescent="0.25">
      <c r="A1" s="16" t="s">
        <v>28</v>
      </c>
      <c r="B1" s="25" t="s">
        <v>40</v>
      </c>
      <c r="C1" s="26"/>
      <c r="D1" s="27"/>
      <c r="E1" s="16" t="s">
        <v>29</v>
      </c>
      <c r="F1" s="17">
        <v>45587</v>
      </c>
      <c r="G1" s="16"/>
      <c r="H1" s="16"/>
    </row>
    <row r="2" spans="1:8" x14ac:dyDescent="0.25">
      <c r="A2" s="40" t="s">
        <v>38</v>
      </c>
      <c r="B2" s="40"/>
      <c r="C2" s="40"/>
      <c r="D2" s="40" t="s">
        <v>25</v>
      </c>
      <c r="E2" s="40"/>
      <c r="F2" s="1"/>
      <c r="G2" s="1"/>
      <c r="H2" s="1"/>
    </row>
    <row r="3" spans="1:8" x14ac:dyDescent="0.25">
      <c r="A3" s="40" t="s">
        <v>0</v>
      </c>
      <c r="B3" s="40"/>
      <c r="C3" s="40"/>
      <c r="D3" s="40" t="s">
        <v>37</v>
      </c>
      <c r="E3" s="40"/>
      <c r="F3" s="1"/>
      <c r="G3" s="1"/>
      <c r="H3" s="1"/>
    </row>
    <row r="4" spans="1:8" x14ac:dyDescent="0.25">
      <c r="A4" s="36" t="s">
        <v>1</v>
      </c>
      <c r="B4" s="36"/>
      <c r="C4" s="36"/>
      <c r="D4" s="40" t="s">
        <v>2</v>
      </c>
      <c r="E4" s="40"/>
      <c r="F4" s="1"/>
      <c r="G4" s="1"/>
      <c r="H4" s="1"/>
    </row>
    <row r="5" spans="1:8" ht="15" customHeight="1" x14ac:dyDescent="0.25">
      <c r="A5" s="20" t="s">
        <v>3</v>
      </c>
      <c r="B5" s="41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41" t="s">
        <v>8</v>
      </c>
    </row>
    <row r="6" spans="1:8" x14ac:dyDescent="0.25">
      <c r="A6" s="20"/>
      <c r="B6" s="41"/>
      <c r="C6" s="20"/>
      <c r="D6" s="20"/>
      <c r="E6" s="2" t="s">
        <v>9</v>
      </c>
      <c r="F6" s="2" t="s">
        <v>10</v>
      </c>
      <c r="G6" s="2" t="s">
        <v>11</v>
      </c>
      <c r="H6" s="41"/>
    </row>
    <row r="7" spans="1:8" x14ac:dyDescent="0.25">
      <c r="A7" s="37" t="s">
        <v>12</v>
      </c>
      <c r="B7" s="32"/>
      <c r="C7" s="32"/>
      <c r="D7" s="32"/>
      <c r="E7" s="32"/>
      <c r="F7" s="32"/>
      <c r="G7" s="32"/>
      <c r="H7" s="33"/>
    </row>
    <row r="8" spans="1:8" ht="15" customHeight="1" x14ac:dyDescent="0.25">
      <c r="A8" s="3">
        <v>2008</v>
      </c>
      <c r="B8" s="3">
        <v>210</v>
      </c>
      <c r="C8" s="4" t="s">
        <v>39</v>
      </c>
      <c r="D8" s="3">
        <v>180</v>
      </c>
      <c r="E8" s="5">
        <v>12.8</v>
      </c>
      <c r="F8" s="5">
        <v>14.6</v>
      </c>
      <c r="G8" s="5">
        <v>26.2</v>
      </c>
      <c r="H8" s="5">
        <f t="shared" ref="H8:H11" si="0">E8*4.1+F8*9.3+G8*4.1</f>
        <v>295.67999999999995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14.5</v>
      </c>
      <c r="H9" s="5">
        <f t="shared" si="0"/>
        <v>59.449999999999996</v>
      </c>
    </row>
    <row r="10" spans="1:8" ht="15.75" customHeight="1" x14ac:dyDescent="0.25">
      <c r="A10" s="3">
        <v>2008</v>
      </c>
      <c r="B10" s="6"/>
      <c r="C10" s="4" t="s">
        <v>20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23</v>
      </c>
      <c r="D11" s="12">
        <v>150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1" t="s">
        <v>15</v>
      </c>
      <c r="B12" s="22"/>
      <c r="C12" s="22"/>
      <c r="D12" s="7">
        <v>570</v>
      </c>
      <c r="E12" s="18">
        <f>SUM(E8:E11)</f>
        <v>15.9</v>
      </c>
      <c r="F12" s="18">
        <f>SUM(F8:F11)</f>
        <v>15.4</v>
      </c>
      <c r="G12" s="18">
        <f>SUM(G8:G11)</f>
        <v>68.5</v>
      </c>
      <c r="H12" s="18">
        <f>SUM(H8:H11)</f>
        <v>489.25999999999993</v>
      </c>
    </row>
    <row r="13" spans="1:8" ht="15" customHeight="1" x14ac:dyDescent="0.25">
      <c r="A13" s="30" t="s">
        <v>16</v>
      </c>
      <c r="B13" s="31"/>
      <c r="C13" s="31"/>
      <c r="D13" s="32"/>
      <c r="E13" s="32"/>
      <c r="F13" s="32"/>
      <c r="G13" s="32"/>
      <c r="H13" s="33"/>
    </row>
    <row r="14" spans="1:8" x14ac:dyDescent="0.25">
      <c r="A14" s="8"/>
      <c r="B14" s="8"/>
      <c r="C14" s="9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18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38" t="s">
        <v>15</v>
      </c>
      <c r="B16" s="39"/>
      <c r="C16" s="39"/>
      <c r="D16" s="7">
        <f>SUM(D14:D15)</f>
        <v>220</v>
      </c>
      <c r="E16" s="19">
        <f t="shared" ref="E16:H16" si="1">SUM(E14:E15)</f>
        <v>3.6</v>
      </c>
      <c r="F16" s="19">
        <f t="shared" si="1"/>
        <v>4.5</v>
      </c>
      <c r="G16" s="19">
        <f t="shared" si="1"/>
        <v>14.9</v>
      </c>
      <c r="H16" s="19">
        <f t="shared" si="1"/>
        <v>117.7</v>
      </c>
    </row>
    <row r="17" spans="1:8" x14ac:dyDescent="0.25">
      <c r="A17" s="34" t="s">
        <v>19</v>
      </c>
      <c r="B17" s="35"/>
      <c r="C17" s="35"/>
      <c r="D17" s="35"/>
      <c r="E17" s="35"/>
      <c r="F17" s="35"/>
      <c r="G17" s="35"/>
      <c r="H17" s="35"/>
    </row>
    <row r="18" spans="1:8" ht="17.25" customHeight="1" x14ac:dyDescent="0.25">
      <c r="A18" s="3">
        <v>2011</v>
      </c>
      <c r="B18" s="3">
        <v>47</v>
      </c>
      <c r="C18" s="4" t="s">
        <v>30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21" customHeight="1" x14ac:dyDescent="0.25">
      <c r="A19" s="3">
        <v>2011</v>
      </c>
      <c r="B19" s="3">
        <v>82</v>
      </c>
      <c r="C19" s="4" t="s">
        <v>31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4.25" customHeight="1" x14ac:dyDescent="0.25">
      <c r="A20" s="3">
        <v>2008</v>
      </c>
      <c r="B20" s="3">
        <v>323</v>
      </c>
      <c r="C20" s="4" t="s">
        <v>35</v>
      </c>
      <c r="D20" s="6" t="s">
        <v>36</v>
      </c>
      <c r="E20" s="5">
        <v>8.4</v>
      </c>
      <c r="F20" s="5">
        <v>4.2</v>
      </c>
      <c r="G20" s="5">
        <v>38.200000000000003</v>
      </c>
      <c r="H20" s="5">
        <f t="shared" si="2"/>
        <v>230.12</v>
      </c>
    </row>
    <row r="21" spans="1:8" ht="12.75" customHeight="1" x14ac:dyDescent="0.25">
      <c r="A21" s="3">
        <v>2011</v>
      </c>
      <c r="B21" s="3">
        <v>255</v>
      </c>
      <c r="C21" s="4" t="s">
        <v>32</v>
      </c>
      <c r="D21" s="3">
        <v>100</v>
      </c>
      <c r="E21" s="5">
        <v>8.6999999999999993</v>
      </c>
      <c r="F21" s="5">
        <v>11</v>
      </c>
      <c r="G21" s="5">
        <v>8.6999999999999993</v>
      </c>
      <c r="H21" s="5">
        <f t="shared" si="2"/>
        <v>173.64</v>
      </c>
    </row>
    <row r="22" spans="1:8" ht="15" customHeight="1" x14ac:dyDescent="0.25">
      <c r="A22" s="3">
        <v>2011</v>
      </c>
      <c r="B22" s="3">
        <v>349</v>
      </c>
      <c r="C22" s="4" t="s">
        <v>27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20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1" t="s">
        <v>15</v>
      </c>
      <c r="B24" s="22"/>
      <c r="C24" s="22"/>
      <c r="D24" s="7">
        <v>805</v>
      </c>
      <c r="E24" s="18">
        <f>SUM(E18:E23)</f>
        <v>25.8</v>
      </c>
      <c r="F24" s="18">
        <f>SUM(F18:F23)</f>
        <v>26.5</v>
      </c>
      <c r="G24" s="18">
        <f>SUM(G18:G23)</f>
        <v>90.2</v>
      </c>
      <c r="H24" s="18">
        <f>SUM(H18:H23)</f>
        <v>722.05</v>
      </c>
    </row>
    <row r="25" spans="1:8" ht="15" customHeight="1" x14ac:dyDescent="0.25">
      <c r="A25" s="28" t="s">
        <v>21</v>
      </c>
      <c r="B25" s="28"/>
      <c r="C25" s="28"/>
      <c r="D25" s="29"/>
      <c r="E25" s="13">
        <f t="shared" ref="E25:H25" si="3">E12+E24+E16</f>
        <v>45.300000000000004</v>
      </c>
      <c r="F25" s="13">
        <f t="shared" si="3"/>
        <v>46.4</v>
      </c>
      <c r="G25" s="13">
        <f t="shared" si="3"/>
        <v>173.6</v>
      </c>
      <c r="H25" s="13">
        <f t="shared" si="3"/>
        <v>1329.01</v>
      </c>
    </row>
    <row r="26" spans="1:8" ht="15" customHeight="1" x14ac:dyDescent="0.25">
      <c r="A26" s="23" t="s">
        <v>22</v>
      </c>
      <c r="B26" s="24"/>
      <c r="C26" s="24"/>
      <c r="D26" s="24"/>
      <c r="E26" s="13">
        <f>E25/2</f>
        <v>22.650000000000002</v>
      </c>
      <c r="F26" s="13">
        <f t="shared" ref="F26:H26" si="4">F25/2</f>
        <v>23.2</v>
      </c>
      <c r="G26" s="13">
        <f t="shared" si="4"/>
        <v>86.8</v>
      </c>
      <c r="H26" s="13">
        <f t="shared" si="4"/>
        <v>664.505</v>
      </c>
    </row>
    <row r="27" spans="1:8" ht="15" customHeight="1" x14ac:dyDescent="0.25">
      <c r="A27" s="36"/>
      <c r="B27" s="36"/>
      <c r="C27" s="36"/>
      <c r="D27" s="42"/>
      <c r="E27" s="42"/>
      <c r="F27" s="14"/>
      <c r="G27" s="14"/>
      <c r="H27" s="14"/>
    </row>
    <row r="28" spans="1:8" ht="15" customHeight="1" x14ac:dyDescent="0.25">
      <c r="A28" s="20" t="s">
        <v>3</v>
      </c>
      <c r="B28" s="41" t="s">
        <v>4</v>
      </c>
      <c r="C28" s="20" t="s">
        <v>5</v>
      </c>
      <c r="D28" s="20" t="s">
        <v>6</v>
      </c>
      <c r="E28" s="20" t="s">
        <v>7</v>
      </c>
      <c r="F28" s="20"/>
      <c r="G28" s="20"/>
      <c r="H28" s="41" t="s">
        <v>8</v>
      </c>
    </row>
    <row r="29" spans="1:8" x14ac:dyDescent="0.25">
      <c r="A29" s="20"/>
      <c r="B29" s="41"/>
      <c r="C29" s="20"/>
      <c r="D29" s="20"/>
      <c r="E29" s="2" t="s">
        <v>9</v>
      </c>
      <c r="F29" s="2" t="s">
        <v>10</v>
      </c>
      <c r="G29" s="2" t="s">
        <v>11</v>
      </c>
      <c r="H29" s="41"/>
    </row>
    <row r="30" spans="1:8" ht="14.25" customHeight="1" x14ac:dyDescent="0.25">
      <c r="A30" s="37" t="s">
        <v>12</v>
      </c>
      <c r="B30" s="32"/>
      <c r="C30" s="32"/>
      <c r="D30" s="32"/>
      <c r="E30" s="32"/>
      <c r="F30" s="32"/>
      <c r="G30" s="32"/>
      <c r="H30" s="33"/>
    </row>
    <row r="31" spans="1:8" ht="15.75" customHeight="1" x14ac:dyDescent="0.25">
      <c r="A31" s="3">
        <v>2008</v>
      </c>
      <c r="B31" s="3">
        <v>214</v>
      </c>
      <c r="C31" s="4" t="s">
        <v>34</v>
      </c>
      <c r="D31" s="3">
        <v>180</v>
      </c>
      <c r="E31" s="5">
        <v>16.3</v>
      </c>
      <c r="F31" s="5">
        <v>17.600000000000001</v>
      </c>
      <c r="G31" s="5">
        <v>48.9</v>
      </c>
      <c r="H31" s="5">
        <f>E31*4.1+F31*9.3+G31*4.1</f>
        <v>431</v>
      </c>
    </row>
    <row r="32" spans="1:8" ht="15" customHeight="1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26</v>
      </c>
      <c r="D33" s="3">
        <v>20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2008</v>
      </c>
      <c r="B34" s="6"/>
      <c r="C34" s="4" t="s">
        <v>23</v>
      </c>
      <c r="D34" s="12">
        <v>100</v>
      </c>
      <c r="E34" s="5">
        <v>0.5</v>
      </c>
      <c r="F34" s="5">
        <v>0.5</v>
      </c>
      <c r="G34" s="5">
        <v>11.8</v>
      </c>
      <c r="H34" s="5">
        <f>E34*4.1+F34*9.3+G34*4.1</f>
        <v>55.08</v>
      </c>
    </row>
    <row r="35" spans="1:8" ht="15" customHeight="1" x14ac:dyDescent="0.25">
      <c r="A35" s="21" t="s">
        <v>15</v>
      </c>
      <c r="B35" s="22"/>
      <c r="C35" s="22"/>
      <c r="D35" s="7">
        <v>500</v>
      </c>
      <c r="E35" s="18">
        <f>SUM(E31:E34)</f>
        <v>18.3</v>
      </c>
      <c r="F35" s="18">
        <f>SUM(F31:F34)</f>
        <v>18.700000000000003</v>
      </c>
      <c r="G35" s="18">
        <f>SUM(G31:G34)</f>
        <v>80.199999999999989</v>
      </c>
      <c r="H35" s="18">
        <f>SUM(H31:H34)</f>
        <v>577.76</v>
      </c>
    </row>
    <row r="36" spans="1:8" ht="15" customHeight="1" x14ac:dyDescent="0.25">
      <c r="A36" s="30" t="s">
        <v>16</v>
      </c>
      <c r="B36" s="31"/>
      <c r="C36" s="31"/>
      <c r="D36" s="32"/>
      <c r="E36" s="32"/>
      <c r="F36" s="32"/>
      <c r="G36" s="32"/>
      <c r="H36" s="33"/>
    </row>
    <row r="37" spans="1:8" ht="15" customHeight="1" x14ac:dyDescent="0.25">
      <c r="A37" s="8"/>
      <c r="B37" s="8"/>
      <c r="C37" s="9" t="s">
        <v>17</v>
      </c>
      <c r="D37" s="15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18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ht="15" customHeight="1" x14ac:dyDescent="0.25">
      <c r="A39" s="38" t="s">
        <v>15</v>
      </c>
      <c r="B39" s="39"/>
      <c r="C39" s="39"/>
      <c r="D39" s="7">
        <f>SUM(D37:D38)</f>
        <v>220</v>
      </c>
      <c r="E39" s="19">
        <f t="shared" ref="E39:H39" si="6">SUM(E37:E38)</f>
        <v>3.6</v>
      </c>
      <c r="F39" s="19">
        <f t="shared" si="6"/>
        <v>4.5</v>
      </c>
      <c r="G39" s="19">
        <f t="shared" si="6"/>
        <v>14.9</v>
      </c>
      <c r="H39" s="19">
        <f t="shared" si="6"/>
        <v>117.7</v>
      </c>
    </row>
    <row r="40" spans="1:8" ht="15.75" customHeight="1" x14ac:dyDescent="0.25">
      <c r="A40" s="34" t="s">
        <v>19</v>
      </c>
      <c r="B40" s="35"/>
      <c r="C40" s="35"/>
      <c r="D40" s="35"/>
      <c r="E40" s="35"/>
      <c r="F40" s="35"/>
      <c r="G40" s="35"/>
      <c r="H40" s="35"/>
    </row>
    <row r="41" spans="1:8" ht="15" customHeight="1" x14ac:dyDescent="0.25">
      <c r="A41" s="3">
        <v>2011</v>
      </c>
      <c r="B41" s="3">
        <v>47</v>
      </c>
      <c r="C41" s="4" t="s">
        <v>30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82</v>
      </c>
      <c r="C42" s="4" t="s">
        <v>31</v>
      </c>
      <c r="D42" s="3">
        <v>250</v>
      </c>
      <c r="E42" s="5">
        <v>5</v>
      </c>
      <c r="F42" s="5">
        <v>9</v>
      </c>
      <c r="G42" s="5">
        <v>12.8</v>
      </c>
      <c r="H42" s="5">
        <f t="shared" ref="H42:H46" si="7">E42*4.1+F42*9.3+G42*4.1</f>
        <v>156.68</v>
      </c>
    </row>
    <row r="43" spans="1:8" ht="22.5" customHeight="1" x14ac:dyDescent="0.25">
      <c r="A43" s="3">
        <v>2011</v>
      </c>
      <c r="B43" s="3">
        <v>309</v>
      </c>
      <c r="C43" s="4" t="s">
        <v>24</v>
      </c>
      <c r="D43" s="3">
        <v>150</v>
      </c>
      <c r="E43" s="5">
        <v>3.6</v>
      </c>
      <c r="F43" s="5">
        <v>2.9</v>
      </c>
      <c r="G43" s="5">
        <v>37.700000000000003</v>
      </c>
      <c r="H43" s="5">
        <f t="shared" si="7"/>
        <v>196.3</v>
      </c>
    </row>
    <row r="44" spans="1:8" ht="14.25" customHeight="1" x14ac:dyDescent="0.25">
      <c r="A44" s="3">
        <v>2011</v>
      </c>
      <c r="B44" s="3">
        <v>226</v>
      </c>
      <c r="C44" s="4" t="s">
        <v>33</v>
      </c>
      <c r="D44" s="3">
        <v>100</v>
      </c>
      <c r="E44" s="5">
        <v>10.3</v>
      </c>
      <c r="F44" s="5">
        <v>11</v>
      </c>
      <c r="G44" s="5">
        <v>8.6999999999999993</v>
      </c>
      <c r="H44" s="5">
        <f t="shared" si="7"/>
        <v>180.2</v>
      </c>
    </row>
    <row r="45" spans="1:8" ht="15" customHeight="1" x14ac:dyDescent="0.25">
      <c r="A45" s="3">
        <v>2011</v>
      </c>
      <c r="B45" s="3">
        <v>349</v>
      </c>
      <c r="C45" s="4" t="s">
        <v>27</v>
      </c>
      <c r="D45" s="3">
        <v>200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20</v>
      </c>
      <c r="D46" s="12">
        <v>40</v>
      </c>
      <c r="E46" s="5">
        <v>2.7</v>
      </c>
      <c r="F46" s="5">
        <v>0.4</v>
      </c>
      <c r="G46" s="5">
        <v>17</v>
      </c>
      <c r="H46" s="5">
        <f t="shared" si="7"/>
        <v>84.49</v>
      </c>
    </row>
    <row r="47" spans="1:8" x14ac:dyDescent="0.25">
      <c r="A47" s="21" t="s">
        <v>15</v>
      </c>
      <c r="B47" s="22"/>
      <c r="C47" s="22"/>
      <c r="D47" s="7">
        <v>805</v>
      </c>
      <c r="E47" s="18">
        <f>SUM(E41:E46)</f>
        <v>22.599999999999998</v>
      </c>
      <c r="F47" s="18">
        <f>SUM(F41:F46)</f>
        <v>25.2</v>
      </c>
      <c r="G47" s="18">
        <f>SUM(G41:G46)</f>
        <v>89.7</v>
      </c>
      <c r="H47" s="18">
        <f>SUM(H41:H46)</f>
        <v>694.79</v>
      </c>
    </row>
    <row r="48" spans="1:8" x14ac:dyDescent="0.25">
      <c r="A48" s="28" t="s">
        <v>21</v>
      </c>
      <c r="B48" s="28"/>
      <c r="C48" s="28"/>
      <c r="D48" s="29"/>
      <c r="E48" s="13">
        <f t="shared" ref="E48:H48" si="8">E35+E47+E39</f>
        <v>44.5</v>
      </c>
      <c r="F48" s="13">
        <f t="shared" si="8"/>
        <v>48.400000000000006</v>
      </c>
      <c r="G48" s="13">
        <f t="shared" si="8"/>
        <v>184.79999999999998</v>
      </c>
      <c r="H48" s="13">
        <f t="shared" si="8"/>
        <v>1390.25</v>
      </c>
    </row>
    <row r="49" spans="1:8" x14ac:dyDescent="0.25">
      <c r="A49" s="23" t="s">
        <v>22</v>
      </c>
      <c r="B49" s="24"/>
      <c r="C49" s="24"/>
      <c r="D49" s="24"/>
      <c r="E49" s="13">
        <f>E48/2</f>
        <v>22.25</v>
      </c>
      <c r="F49" s="13">
        <f t="shared" ref="F49:H49" si="9">F48/2</f>
        <v>24.200000000000003</v>
      </c>
      <c r="G49" s="13">
        <f t="shared" si="9"/>
        <v>92.399999999999991</v>
      </c>
      <c r="H49" s="13">
        <f t="shared" si="9"/>
        <v>695.125</v>
      </c>
    </row>
  </sheetData>
  <mergeCells count="37"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  <mergeCell ref="D2:E2"/>
    <mergeCell ref="A3:C3"/>
    <mergeCell ref="D3:E3"/>
    <mergeCell ref="A4:C4"/>
    <mergeCell ref="D4:E4"/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2024-10-31T08:27:01Z</dcterms:modified>
</cp:coreProperties>
</file>