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1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H37" i="1"/>
  <c r="H36" i="1"/>
  <c r="H35" i="1"/>
  <c r="H34" i="1"/>
  <c r="H33" i="1"/>
  <c r="H32" i="1"/>
  <c r="G30" i="1"/>
  <c r="F30" i="1"/>
  <c r="E30" i="1"/>
  <c r="H29" i="1"/>
  <c r="H28" i="1"/>
  <c r="H27" i="1"/>
  <c r="G20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H11" i="1"/>
  <c r="H10" i="1"/>
  <c r="H9" i="1"/>
  <c r="H8" i="1"/>
  <c r="F39" i="1" l="1"/>
  <c r="F40" i="1" s="1"/>
  <c r="H12" i="1"/>
  <c r="H21" i="1" s="1"/>
  <c r="H22" i="1" s="1"/>
  <c r="G39" i="1"/>
  <c r="G40" i="1" s="1"/>
  <c r="E21" i="1"/>
  <c r="E22" i="1" s="1"/>
  <c r="H20" i="1"/>
  <c r="H38" i="1"/>
  <c r="F21" i="1"/>
  <c r="F22" i="1" s="1"/>
  <c r="H30" i="1"/>
  <c r="E39" i="1"/>
  <c r="E40" i="1" s="1"/>
  <c r="H39" i="1"/>
  <c r="H40" i="1" s="1"/>
</calcChain>
</file>

<file path=xl/sharedStrings.xml><?xml version="1.0" encoding="utf-8"?>
<sst xmlns="http://schemas.openxmlformats.org/spreadsheetml/2006/main" count="61" uniqueCount="42">
  <si>
    <t>День 1:</t>
  </si>
  <si>
    <t>Понедельник</t>
  </si>
  <si>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</si>
  <si>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</si>
  <si>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</si>
  <si>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</si>
  <si>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</si>
  <si>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</si>
  <si>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</si>
  <si>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</si>
  <si>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</si>
  <si>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</si>
  <si>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</si>
  <si>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</si>
  <si>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</si>
  <si>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</si>
  <si>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</si>
  <si>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</si>
  <si>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</si>
  <si>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Итого за прием пищи:</t>
  </si>
  <si>
    <t>ПЕЧЕНЬЕ</t>
  </si>
  <si>
    <t>ОБЕД</t>
  </si>
  <si>
    <t>ОГУРЕЦ СОЛЕНЫЙ</t>
  </si>
  <si>
    <t xml:space="preserve">СУП КАРТОФЕЛЬНЫЙ С БОБОВЫМИ (ГОРОХ) 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</si>
  <si>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</si>
  <si>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</si>
  <si>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</si>
  <si>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</si>
  <si>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</si>
  <si>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</si>
  <si>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</si>
  <si>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</si>
  <si>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</si>
  <si>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</si>
  <si>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</si>
  <si>
    <t>Школа</t>
  </si>
  <si>
    <t>День</t>
  </si>
  <si>
    <t>12 лет и старше</t>
  </si>
  <si>
    <t>СУП КАРТОФЕЛЬНЫЙ С БОБОВЫМИ</t>
  </si>
  <si>
    <t>РАГУ ИЗ ОВОЩЕЙ</t>
  </si>
  <si>
    <t>МОУ "Заклинская средняя школа"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</si>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</sst>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workbookViewId="0">
      <selection activeCell="M6" sqref="M6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35</v>
      </c>
      <c r="B1" s="28" t="s">
        <v>40</v>
      </c>
      <c r="C1" s="29"/>
      <c r="D1" s="30"/>
      <c r="E1" s="13" t="s">
        <v>36</v>
      </c>
      <c r="F1" s="14">
        <v>45551</v>
      </c>
      <c r="G1" s="13"/>
      <c r="H1" s="13"/>
    </row>
    <row r="2" spans="1:8" x14ac:dyDescent="0.25">
      <c r="A2" s="32" t="s">
        <v>0</v>
      </c>
      <c r="B2" s="32"/>
      <c r="C2" s="32"/>
      <c r="D2" s="32" t="s">
        <v>1</v>
      </c>
      <c r="E2" s="32"/>
      <c r="F2" s="1"/>
      <c r="G2" s="1"/>
      <c r="H2" s="1"/>
    </row>
    <row r="3" spans="1:8" x14ac:dyDescent="0.25">
      <c r="A3" s="32" t="s">
        <v>2</v>
      </c>
      <c r="B3" s="32"/>
      <c r="C3" s="32"/>
      <c r="D3" s="32" t="s">
        <v>3</v>
      </c>
      <c r="E3" s="32"/>
      <c r="F3" s="1"/>
      <c r="G3" s="1"/>
      <c r="H3" s="1"/>
    </row>
    <row r="4" spans="1:8" x14ac:dyDescent="0.25">
      <c r="A4" s="33" t="s">
        <v>4</v>
      </c>
      <c r="B4" s="33"/>
      <c r="C4" s="33"/>
      <c r="D4" s="33" t="s">
        <v>37</v>
      </c>
      <c r="E4" s="33"/>
      <c r="F4" s="1"/>
      <c r="G4" s="1"/>
      <c r="H4" s="1"/>
    </row>
    <row r="5" spans="1:8" ht="15" customHeight="1" x14ac:dyDescent="0.25">
      <c r="A5" s="31" t="s">
        <v>5</v>
      </c>
      <c r="B5" s="18" t="s">
        <v>6</v>
      </c>
      <c r="C5" s="31" t="s">
        <v>7</v>
      </c>
      <c r="D5" s="31" t="s">
        <v>8</v>
      </c>
      <c r="E5" s="31" t="s">
        <v>9</v>
      </c>
      <c r="F5" s="31"/>
      <c r="G5" s="31"/>
      <c r="H5" s="18" t="s">
        <v>10</v>
      </c>
    </row>
    <row r="6" spans="1:8" x14ac:dyDescent="0.25">
      <c r="A6" s="31"/>
      <c r="B6" s="18"/>
      <c r="C6" s="31"/>
      <c r="D6" s="31"/>
      <c r="E6" s="2" t="s">
        <v>11</v>
      </c>
      <c r="F6" s="2" t="s">
        <v>12</v>
      </c>
      <c r="G6" s="2" t="s">
        <v>13</v>
      </c>
      <c r="H6" s="18"/>
    </row>
    <row r="7" spans="1:8" x14ac:dyDescent="0.25">
      <c r="A7" s="19" t="s">
        <v>14</v>
      </c>
      <c r="B7" s="20"/>
      <c r="C7" s="20"/>
      <c r="D7" s="20"/>
      <c r="E7" s="20"/>
      <c r="F7" s="20"/>
      <c r="G7" s="20"/>
      <c r="H7" s="21"/>
    </row>
    <row r="8" spans="1:8" ht="22.5" x14ac:dyDescent="0.25">
      <c r="A8" s="3">
        <v>2008</v>
      </c>
      <c r="B8" s="3">
        <v>189</v>
      </c>
      <c r="C8" s="4" t="s">
        <v>15</v>
      </c>
      <c r="D8" s="3">
        <v>250</v>
      </c>
      <c r="E8" s="5">
        <v>8.9</v>
      </c>
      <c r="F8" s="5">
        <v>7.9</v>
      </c>
      <c r="G8" s="5">
        <v>37.700000000000003</v>
      </c>
      <c r="H8" s="5">
        <f>E8*4.1+F8*9.3+G8*4.1</f>
        <v>264.52999999999997</v>
      </c>
    </row>
    <row r="9" spans="1:8" ht="13.5" customHeight="1" x14ac:dyDescent="0.25">
      <c r="A9" s="3">
        <v>2008</v>
      </c>
      <c r="B9" s="3">
        <v>430</v>
      </c>
      <c r="C9" s="4" t="s">
        <v>16</v>
      </c>
      <c r="D9" s="6" t="s">
        <v>17</v>
      </c>
      <c r="E9" s="5">
        <v>0</v>
      </c>
      <c r="F9" s="5">
        <v>0</v>
      </c>
      <c r="G9" s="5">
        <v>9.6999999999999993</v>
      </c>
      <c r="H9" s="5">
        <f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18</v>
      </c>
      <c r="D10" s="6" t="s">
        <v>41</v>
      </c>
      <c r="E10" s="5">
        <v>6.1</v>
      </c>
      <c r="F10" s="5">
        <v>7.5</v>
      </c>
      <c r="G10" s="5">
        <v>18</v>
      </c>
      <c r="H10" s="5">
        <f>E10*4.1+F10*9.3+G10*4.1</f>
        <v>168.56</v>
      </c>
    </row>
    <row r="11" spans="1:8" ht="15" customHeight="1" x14ac:dyDescent="0.25">
      <c r="A11" s="3">
        <v>2008</v>
      </c>
      <c r="B11" s="6"/>
      <c r="C11" s="4" t="s">
        <v>20</v>
      </c>
      <c r="D11" s="10">
        <v>50</v>
      </c>
      <c r="E11" s="5">
        <v>3</v>
      </c>
      <c r="F11" s="5">
        <v>3.4</v>
      </c>
      <c r="G11" s="5">
        <v>17.2</v>
      </c>
      <c r="H11" s="5">
        <f>E11*4.1+F11*9.3+G11*4.1</f>
        <v>114.44</v>
      </c>
    </row>
    <row r="12" spans="1:8" ht="15" customHeight="1" x14ac:dyDescent="0.25">
      <c r="A12" s="22" t="s">
        <v>19</v>
      </c>
      <c r="B12" s="23"/>
      <c r="C12" s="23"/>
      <c r="D12" s="8">
        <v>555</v>
      </c>
      <c r="E12" s="9">
        <f t="shared" ref="E12:H12" si="0">SUM(E8:E11)</f>
        <v>18</v>
      </c>
      <c r="F12" s="9">
        <f t="shared" si="0"/>
        <v>18.8</v>
      </c>
      <c r="G12" s="9">
        <f t="shared" si="0"/>
        <v>82.600000000000009</v>
      </c>
      <c r="H12" s="9">
        <f t="shared" si="0"/>
        <v>587.29999999999995</v>
      </c>
    </row>
    <row r="13" spans="1:8" ht="15" customHeight="1" x14ac:dyDescent="0.25">
      <c r="A13" s="24" t="s">
        <v>21</v>
      </c>
      <c r="B13" s="25"/>
      <c r="C13" s="25"/>
      <c r="D13" s="25"/>
      <c r="E13" s="25"/>
      <c r="F13" s="25"/>
      <c r="G13" s="25"/>
      <c r="H13" s="25"/>
    </row>
    <row r="14" spans="1:8" x14ac:dyDescent="0.25">
      <c r="A14" s="3">
        <v>2008</v>
      </c>
      <c r="B14" s="3">
        <v>2</v>
      </c>
      <c r="C14" s="4" t="s">
        <v>22</v>
      </c>
      <c r="D14" s="3">
        <v>100</v>
      </c>
      <c r="E14" s="5">
        <v>0.8</v>
      </c>
      <c r="F14" s="5">
        <v>0.1</v>
      </c>
      <c r="G14" s="5">
        <v>1.7</v>
      </c>
      <c r="H14" s="5">
        <f>E14*4.1+F14*9.3+G14*4.1</f>
        <v>11.18</v>
      </c>
    </row>
    <row r="15" spans="1:8" ht="15" customHeight="1" x14ac:dyDescent="0.25">
      <c r="A15" s="3">
        <v>2011</v>
      </c>
      <c r="B15" s="3">
        <v>102</v>
      </c>
      <c r="C15" s="4" t="s">
        <v>38</v>
      </c>
      <c r="D15" s="3">
        <v>250</v>
      </c>
      <c r="E15" s="5">
        <v>5.7</v>
      </c>
      <c r="F15" s="5">
        <v>5.4</v>
      </c>
      <c r="G15" s="5">
        <v>38.9</v>
      </c>
      <c r="H15" s="5">
        <f t="shared" ref="H15:H19" si="1">E15*4.1+F15*9.3+G15*4.1</f>
        <v>233.07999999999998</v>
      </c>
    </row>
    <row r="16" spans="1:8" ht="15" customHeight="1" x14ac:dyDescent="0.25">
      <c r="A16" s="3">
        <v>2008</v>
      </c>
      <c r="B16" s="3">
        <v>141</v>
      </c>
      <c r="C16" s="4" t="s">
        <v>39</v>
      </c>
      <c r="D16" s="3">
        <v>180</v>
      </c>
      <c r="E16" s="5">
        <v>6.6</v>
      </c>
      <c r="F16" s="5">
        <v>9.1</v>
      </c>
      <c r="G16" s="5">
        <v>55.7</v>
      </c>
      <c r="H16" s="5">
        <f t="shared" si="1"/>
        <v>340.06</v>
      </c>
    </row>
    <row r="17" spans="1:8" ht="22.5" x14ac:dyDescent="0.25">
      <c r="A17" s="3">
        <v>2011</v>
      </c>
      <c r="B17" s="3">
        <v>295</v>
      </c>
      <c r="C17" s="4" t="s">
        <v>24</v>
      </c>
      <c r="D17" s="3">
        <v>100</v>
      </c>
      <c r="E17" s="5">
        <v>12.7</v>
      </c>
      <c r="F17" s="5">
        <v>16.100000000000001</v>
      </c>
      <c r="G17" s="5">
        <v>11.4</v>
      </c>
      <c r="H17" s="5">
        <f>E17*4.1+F17*9.3+G17*4.1</f>
        <v>248.54000000000002</v>
      </c>
    </row>
    <row r="18" spans="1:8" ht="16.5" customHeight="1" x14ac:dyDescent="0.25">
      <c r="A18" s="3">
        <v>2008</v>
      </c>
      <c r="B18" s="3">
        <v>436</v>
      </c>
      <c r="C18" s="4" t="s">
        <v>25</v>
      </c>
      <c r="D18" s="3">
        <v>180</v>
      </c>
      <c r="E18" s="5">
        <v>0.1</v>
      </c>
      <c r="F18" s="5">
        <v>0</v>
      </c>
      <c r="G18" s="5">
        <v>10.1</v>
      </c>
      <c r="H18" s="5">
        <f t="shared" si="1"/>
        <v>41.819999999999993</v>
      </c>
    </row>
    <row r="19" spans="1:8" ht="15" customHeight="1" x14ac:dyDescent="0.25">
      <c r="A19" s="3">
        <v>2008</v>
      </c>
      <c r="B19" s="6"/>
      <c r="C19" s="4" t="s">
        <v>26</v>
      </c>
      <c r="D19" s="10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2" t="s">
        <v>19</v>
      </c>
      <c r="B20" s="23"/>
      <c r="C20" s="23"/>
      <c r="D20" s="8">
        <v>830</v>
      </c>
      <c r="E20" s="15">
        <f>SUM(E14:E19)</f>
        <v>27.2</v>
      </c>
      <c r="F20" s="15">
        <f>SUM(F14:F19)</f>
        <v>30.900000000000002</v>
      </c>
      <c r="G20" s="15">
        <f>SUM(G14:G19)</f>
        <v>126.30000000000001</v>
      </c>
      <c r="H20" s="15">
        <f>SUM(H14:H19)</f>
        <v>916.7199999999998</v>
      </c>
    </row>
    <row r="21" spans="1:8" ht="15.75" customHeight="1" x14ac:dyDescent="0.25">
      <c r="A21" s="26" t="s">
        <v>27</v>
      </c>
      <c r="B21" s="26"/>
      <c r="C21" s="26"/>
      <c r="D21" s="27"/>
      <c r="E21" s="15">
        <f>E12+E20</f>
        <v>45.2</v>
      </c>
      <c r="F21" s="15">
        <f>F12+F20</f>
        <v>49.7</v>
      </c>
      <c r="G21" s="15">
        <f>G12+G20</f>
        <v>208.90000000000003</v>
      </c>
      <c r="H21" s="15">
        <f>H12+H20</f>
        <v>1504.0199999999998</v>
      </c>
    </row>
    <row r="22" spans="1:8" ht="15" customHeight="1" x14ac:dyDescent="0.25">
      <c r="A22" s="16" t="s">
        <v>28</v>
      </c>
      <c r="B22" s="17"/>
      <c r="C22" s="17"/>
      <c r="D22" s="17"/>
      <c r="E22" s="11">
        <f>E21/2</f>
        <v>22.6</v>
      </c>
      <c r="F22" s="11">
        <f t="shared" ref="F22:H22" si="2">F21/2</f>
        <v>24.85</v>
      </c>
      <c r="G22" s="11">
        <f t="shared" si="2"/>
        <v>104.45000000000002</v>
      </c>
      <c r="H22" s="11">
        <f t="shared" si="2"/>
        <v>752.00999999999988</v>
      </c>
    </row>
    <row r="23" spans="1:8" ht="15" customHeight="1" x14ac:dyDescent="0.25">
      <c r="A23" s="33"/>
      <c r="B23" s="33"/>
      <c r="C23" s="33"/>
      <c r="D23" s="34"/>
      <c r="E23" s="34"/>
      <c r="F23" s="12"/>
      <c r="G23" s="12"/>
      <c r="H23" s="12"/>
    </row>
    <row r="24" spans="1:8" ht="15" customHeight="1" x14ac:dyDescent="0.25">
      <c r="A24" s="31" t="s">
        <v>5</v>
      </c>
      <c r="B24" s="18" t="s">
        <v>6</v>
      </c>
      <c r="C24" s="31" t="s">
        <v>7</v>
      </c>
      <c r="D24" s="31" t="s">
        <v>8</v>
      </c>
      <c r="E24" s="31" t="s">
        <v>9</v>
      </c>
      <c r="F24" s="31"/>
      <c r="G24" s="31"/>
      <c r="H24" s="18" t="s">
        <v>10</v>
      </c>
    </row>
    <row r="25" spans="1:8" ht="15" customHeight="1" x14ac:dyDescent="0.25">
      <c r="A25" s="31"/>
      <c r="B25" s="18"/>
      <c r="C25" s="31"/>
      <c r="D25" s="31"/>
      <c r="E25" s="2" t="s">
        <v>11</v>
      </c>
      <c r="F25" s="2" t="s">
        <v>12</v>
      </c>
      <c r="G25" s="2" t="s">
        <v>13</v>
      </c>
      <c r="H25" s="18"/>
    </row>
    <row r="26" spans="1:8" ht="1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1"/>
    </row>
    <row r="27" spans="1:8" ht="15" customHeight="1" x14ac:dyDescent="0.25">
      <c r="A27" s="3">
        <v>2011</v>
      </c>
      <c r="B27" s="3">
        <v>401</v>
      </c>
      <c r="C27" s="4" t="s">
        <v>29</v>
      </c>
      <c r="D27" s="3" t="s">
        <v>30</v>
      </c>
      <c r="E27" s="5">
        <v>13.4</v>
      </c>
      <c r="F27" s="5">
        <v>13.8</v>
      </c>
      <c r="G27" s="5">
        <v>47.6</v>
      </c>
      <c r="H27" s="5">
        <f>E27*4.1+F27*9.3+G27*4.1</f>
        <v>378.44</v>
      </c>
    </row>
    <row r="28" spans="1:8" ht="15" customHeight="1" x14ac:dyDescent="0.25">
      <c r="A28" s="3">
        <v>2008</v>
      </c>
      <c r="B28" s="3">
        <v>432</v>
      </c>
      <c r="C28" s="4" t="s">
        <v>31</v>
      </c>
      <c r="D28" s="6">
        <v>200</v>
      </c>
      <c r="E28" s="5">
        <v>4.3</v>
      </c>
      <c r="F28" s="5">
        <v>4.4000000000000004</v>
      </c>
      <c r="G28" s="5">
        <v>20.100000000000001</v>
      </c>
      <c r="H28" s="5">
        <f>E28*4.1+F28*9.3+G28*4.1</f>
        <v>140.96</v>
      </c>
    </row>
    <row r="29" spans="1:8" x14ac:dyDescent="0.25">
      <c r="A29" s="3">
        <v>2008</v>
      </c>
      <c r="B29" s="3"/>
      <c r="C29" s="4" t="s">
        <v>32</v>
      </c>
      <c r="D29" s="7">
        <v>150</v>
      </c>
      <c r="E29" s="5">
        <v>0.4</v>
      </c>
      <c r="F29" s="5">
        <v>0.4</v>
      </c>
      <c r="G29" s="5">
        <v>9.8000000000000007</v>
      </c>
      <c r="H29" s="5">
        <f>E29*4.1+F29*9.3+G29*4.1</f>
        <v>45.54</v>
      </c>
    </row>
    <row r="30" spans="1:8" ht="14.25" customHeight="1" x14ac:dyDescent="0.25">
      <c r="A30" s="22" t="s">
        <v>19</v>
      </c>
      <c r="B30" s="23"/>
      <c r="C30" s="23"/>
      <c r="D30" s="8">
        <v>550</v>
      </c>
      <c r="E30" s="9">
        <f t="shared" ref="E30:H30" si="3">SUM(E27:E29)</f>
        <v>18.099999999999998</v>
      </c>
      <c r="F30" s="9">
        <f t="shared" si="3"/>
        <v>18.600000000000001</v>
      </c>
      <c r="G30" s="9">
        <f t="shared" si="3"/>
        <v>77.5</v>
      </c>
      <c r="H30" s="9">
        <f t="shared" si="3"/>
        <v>564.93999999999994</v>
      </c>
    </row>
    <row r="31" spans="1:8" ht="21" customHeight="1" x14ac:dyDescent="0.25">
      <c r="A31" s="24" t="s">
        <v>21</v>
      </c>
      <c r="B31" s="25"/>
      <c r="C31" s="25"/>
      <c r="D31" s="25"/>
      <c r="E31" s="25"/>
      <c r="F31" s="25"/>
      <c r="G31" s="25"/>
      <c r="H31" s="25"/>
    </row>
    <row r="32" spans="1:8" ht="15" customHeight="1" x14ac:dyDescent="0.25">
      <c r="A32" s="3">
        <v>2008</v>
      </c>
      <c r="B32" s="3">
        <v>2</v>
      </c>
      <c r="C32" s="4" t="s">
        <v>22</v>
      </c>
      <c r="D32" s="3">
        <v>90</v>
      </c>
      <c r="E32" s="5">
        <v>0.5</v>
      </c>
      <c r="F32" s="5">
        <v>0.1</v>
      </c>
      <c r="G32" s="5">
        <v>1</v>
      </c>
      <c r="H32" s="5">
        <f>E32*4.1+F32*9.3+G32*4.1</f>
        <v>7.08</v>
      </c>
    </row>
    <row r="33" spans="1:8" ht="19.5" customHeight="1" x14ac:dyDescent="0.25">
      <c r="A33" s="3">
        <v>2011</v>
      </c>
      <c r="B33" s="3">
        <v>102</v>
      </c>
      <c r="C33" s="4" t="s">
        <v>23</v>
      </c>
      <c r="D33" s="3">
        <v>250</v>
      </c>
      <c r="E33" s="5">
        <v>5.7</v>
      </c>
      <c r="F33" s="5">
        <v>5.4</v>
      </c>
      <c r="G33" s="5">
        <v>38.9</v>
      </c>
      <c r="H33" s="5">
        <f t="shared" ref="H33:H37" si="4">E33*4.1+F33*9.3+G33*4.1</f>
        <v>233.07999999999998</v>
      </c>
    </row>
    <row r="34" spans="1:8" ht="20.25" customHeight="1" x14ac:dyDescent="0.25">
      <c r="A34" s="3">
        <v>2011</v>
      </c>
      <c r="B34" s="3">
        <v>309</v>
      </c>
      <c r="C34" s="4" t="s">
        <v>33</v>
      </c>
      <c r="D34" s="3">
        <v>180</v>
      </c>
      <c r="E34" s="5">
        <v>6.8</v>
      </c>
      <c r="F34" s="5">
        <v>7.1</v>
      </c>
      <c r="G34" s="5">
        <v>45.2</v>
      </c>
      <c r="H34" s="5">
        <f t="shared" si="4"/>
        <v>279.23</v>
      </c>
    </row>
    <row r="35" spans="1:8" ht="15" customHeight="1" x14ac:dyDescent="0.25">
      <c r="A35" s="3">
        <v>2011</v>
      </c>
      <c r="B35" s="3">
        <v>260</v>
      </c>
      <c r="C35" s="4" t="s">
        <v>34</v>
      </c>
      <c r="D35" s="3">
        <v>100</v>
      </c>
      <c r="E35" s="5">
        <v>12.7</v>
      </c>
      <c r="F35" s="5">
        <v>14.2</v>
      </c>
      <c r="G35" s="5">
        <v>13.8</v>
      </c>
      <c r="H35" s="5">
        <f t="shared" si="4"/>
        <v>240.70999999999998</v>
      </c>
    </row>
    <row r="36" spans="1:8" ht="15" customHeight="1" x14ac:dyDescent="0.25">
      <c r="A36" s="3">
        <v>2008</v>
      </c>
      <c r="B36" s="3">
        <v>436</v>
      </c>
      <c r="C36" s="4" t="s">
        <v>25</v>
      </c>
      <c r="D36" s="3">
        <v>180</v>
      </c>
      <c r="E36" s="5">
        <v>0.1</v>
      </c>
      <c r="F36" s="5">
        <v>0</v>
      </c>
      <c r="G36" s="5">
        <v>10.1</v>
      </c>
      <c r="H36" s="5">
        <f t="shared" si="4"/>
        <v>41.819999999999993</v>
      </c>
    </row>
    <row r="37" spans="1:8" ht="15" customHeight="1" x14ac:dyDescent="0.25">
      <c r="A37" s="3">
        <v>2008</v>
      </c>
      <c r="B37" s="6"/>
      <c r="C37" s="4" t="s">
        <v>26</v>
      </c>
      <c r="D37" s="10">
        <v>20</v>
      </c>
      <c r="E37" s="5">
        <v>1.3</v>
      </c>
      <c r="F37" s="5">
        <v>0.2</v>
      </c>
      <c r="G37" s="5">
        <v>8.5</v>
      </c>
      <c r="H37" s="5">
        <f t="shared" si="4"/>
        <v>42.039999999999992</v>
      </c>
    </row>
    <row r="38" spans="1:8" ht="15" customHeight="1" x14ac:dyDescent="0.25">
      <c r="A38" s="22" t="s">
        <v>19</v>
      </c>
      <c r="B38" s="23"/>
      <c r="C38" s="23"/>
      <c r="D38" s="8">
        <f>SUM(D32:D37)</f>
        <v>820</v>
      </c>
      <c r="E38" s="9">
        <f t="shared" ref="E38:H38" si="5">SUM(E32:E37)</f>
        <v>27.1</v>
      </c>
      <c r="F38" s="9">
        <f t="shared" si="5"/>
        <v>26.999999999999996</v>
      </c>
      <c r="G38" s="9">
        <f t="shared" si="5"/>
        <v>117.49999999999999</v>
      </c>
      <c r="H38" s="9">
        <f t="shared" si="5"/>
        <v>843.95999999999981</v>
      </c>
    </row>
    <row r="39" spans="1:8" ht="15" customHeight="1" x14ac:dyDescent="0.25">
      <c r="A39" s="26" t="s">
        <v>27</v>
      </c>
      <c r="B39" s="26"/>
      <c r="C39" s="26"/>
      <c r="D39" s="27"/>
      <c r="E39" s="11">
        <f t="shared" ref="E39:H39" si="6">E30+E38</f>
        <v>45.2</v>
      </c>
      <c r="F39" s="11">
        <f t="shared" si="6"/>
        <v>45.599999999999994</v>
      </c>
      <c r="G39" s="11">
        <f t="shared" si="6"/>
        <v>195</v>
      </c>
      <c r="H39" s="11">
        <f t="shared" si="6"/>
        <v>1408.8999999999996</v>
      </c>
    </row>
    <row r="40" spans="1:8" ht="14.25" customHeight="1" x14ac:dyDescent="0.25">
      <c r="A40" s="16" t="s">
        <v>28</v>
      </c>
      <c r="B40" s="17"/>
      <c r="C40" s="17"/>
      <c r="D40" s="17"/>
      <c r="E40" s="11">
        <f>E39/2</f>
        <v>22.6</v>
      </c>
      <c r="F40" s="11">
        <f t="shared" ref="F40:H40" si="7">F39/2</f>
        <v>22.799999999999997</v>
      </c>
      <c r="G40" s="11">
        <f t="shared" si="7"/>
        <v>97.5</v>
      </c>
      <c r="H40" s="11">
        <f t="shared" si="7"/>
        <v>704.44999999999982</v>
      </c>
    </row>
  </sheetData>
  <mergeCells count="33"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  <mergeCell ref="B1:D1"/>
    <mergeCell ref="A13:H13"/>
    <mergeCell ref="A38:C38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A40:D40"/>
    <mergeCell ref="H24:H25"/>
    <mergeCell ref="A26:H26"/>
    <mergeCell ref="A30:C30"/>
    <mergeCell ref="A31:H31"/>
    <mergeCell ref="A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2024-09-16T11:19:55Z</dcterms:modified>
</cp:coreProperties>
</file>