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1010" yWindow="90" windowWidth="16080" windowHeight="112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H196" s="1"/>
  <c r="G13"/>
  <c r="G24" s="1"/>
  <c r="G196" s="1"/>
  <c r="F13"/>
  <c r="F24" s="1"/>
  <c r="F196" s="1"/>
  <c r="J196" l="1"/>
</calcChain>
</file>

<file path=xl/sharedStrings.xml><?xml version="1.0" encoding="utf-8"?>
<sst xmlns="http://schemas.openxmlformats.org/spreadsheetml/2006/main" count="316" uniqueCount="118">
  <si>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</si>
  <si>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</si>
  <si>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</si>
  <si>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</si>
  <si>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</si>
  <si>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</si>
  <si>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</si>
  <si>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</si>
  <si>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</si>
  <si>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</si>
  <si>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</si>
  <si>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</si>
  <si>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</si>
  <si>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</si>
  <si>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</si>
  <si>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</si>
  <si>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</si>
  <si>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</si>
  <si>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</si>
  <si>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</si>
  <si>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</si>
  <si>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</si>
  <si>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</si>
  <si>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</si>
  <si>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</si>
  <si>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</si>
  <si>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</si>
  <si>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</si>
  <si>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</si>
  <si>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</si>
  <si>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</si>
  <si>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</si>
  <si>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</si>
  <si>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</si>
  <si>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</si>
  <si>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</si>
  <si>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</si>
  <si>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</si>
  <si>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</si>
  <si>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крестьянский с  мясом птицы</t>
  </si>
  <si>
    <t>Тефтели</t>
  </si>
  <si>
    <t>Рис  отварной с маслом</t>
  </si>
  <si>
    <t>Компот из кураги</t>
  </si>
  <si>
    <t>Хлеб пшеничный</t>
  </si>
  <si>
    <t>Хлеб ржаной</t>
  </si>
  <si>
    <t>134,107/2004</t>
  </si>
  <si>
    <t>462,587/2004</t>
  </si>
  <si>
    <t>514/2004</t>
  </si>
  <si>
    <t>638/2004</t>
  </si>
  <si>
    <t>тн</t>
  </si>
  <si>
    <t>Огурцы соленые натуральные</t>
  </si>
  <si>
    <t>Суп картофельный с рыбн. консервами</t>
  </si>
  <si>
    <t>Жаркое по-домашнему</t>
  </si>
  <si>
    <t>Чай с сахаром</t>
  </si>
  <si>
    <t>фрукт</t>
  </si>
  <si>
    <t>яблоко</t>
  </si>
  <si>
    <t>70/2005</t>
  </si>
  <si>
    <t>98,138/2004</t>
  </si>
  <si>
    <t>436/2004</t>
  </si>
  <si>
    <t>384,685/2004</t>
  </si>
  <si>
    <t>338/2005</t>
  </si>
  <si>
    <t>Суп картофельный с бобовыми на м/б с мясом</t>
  </si>
  <si>
    <t>Рыба отварная</t>
  </si>
  <si>
    <t>Каша гречневая рассыпчатая с маслом</t>
  </si>
  <si>
    <t>Компот из смеси сухофруктов</t>
  </si>
  <si>
    <t xml:space="preserve">хлеб пшеничный </t>
  </si>
  <si>
    <t>хлеб ржаной</t>
  </si>
  <si>
    <t>139,106/2004</t>
  </si>
  <si>
    <t>369/2004</t>
  </si>
  <si>
    <t>508/2004</t>
  </si>
  <si>
    <t>639/2004</t>
  </si>
  <si>
    <t>Борщ с капустой с мясом птицы со сметан</t>
  </si>
  <si>
    <t>Котлеты с соусом сметанным с томатом</t>
  </si>
  <si>
    <t>Маркароны отварные с маслом</t>
  </si>
  <si>
    <t>Сок фруктовый</t>
  </si>
  <si>
    <t>хлеб пшеничный</t>
  </si>
  <si>
    <t>110,107/2004</t>
  </si>
  <si>
    <t>451,601/2004</t>
  </si>
  <si>
    <t>516/2004</t>
  </si>
  <si>
    <t>707/2004</t>
  </si>
  <si>
    <t>Рассольник с мясом со сметаной</t>
  </si>
  <si>
    <t xml:space="preserve">Курица отварная </t>
  </si>
  <si>
    <t>Пюре картофельное с маслом</t>
  </si>
  <si>
    <t>Чай с лимоном</t>
  </si>
  <si>
    <t>132,106/2004</t>
  </si>
  <si>
    <t>288/2005</t>
  </si>
  <si>
    <t>520/2004</t>
  </si>
  <si>
    <t>684,686/2004</t>
  </si>
  <si>
    <t xml:space="preserve">Икра свекольная </t>
  </si>
  <si>
    <t>Суп  с макар. изд с мясом птицы со сметан</t>
  </si>
  <si>
    <t>Плов из птицы</t>
  </si>
  <si>
    <t>Компот из  смеси сухофруктов</t>
  </si>
  <si>
    <t>78/2004</t>
  </si>
  <si>
    <t>140,107/2004</t>
  </si>
  <si>
    <t>492/2004</t>
  </si>
  <si>
    <t>Суп картоф. с крупой с рыбными консерв</t>
  </si>
  <si>
    <t>451/2004</t>
  </si>
  <si>
    <t>яблоки</t>
  </si>
  <si>
    <t>Рассольник ленинградский с мясом со сметаной</t>
  </si>
  <si>
    <t>Котлеты рыбные с соусом томатным</t>
  </si>
  <si>
    <t>пюре картофельное с маслом</t>
  </si>
  <si>
    <t>конфеты шоколадные</t>
  </si>
  <si>
    <t>сладкое</t>
  </si>
  <si>
    <t>388/2004</t>
  </si>
  <si>
    <t xml:space="preserve">икра свекольная </t>
  </si>
  <si>
    <t>Щи  с мясом кур со сметаной</t>
  </si>
  <si>
    <t>124/2004</t>
  </si>
  <si>
    <t>Суп картофельный с бобовыми с мясом кур</t>
  </si>
  <si>
    <t>Гуляш из говядины</t>
  </si>
  <si>
    <t>Макароны отварные с маслом</t>
  </si>
  <si>
    <t>Кисель из ягод</t>
  </si>
  <si>
    <t>139,107/2004</t>
  </si>
  <si>
    <t>437/2004</t>
  </si>
  <si>
    <t>516/2007</t>
  </si>
  <si>
    <t>640/2004</t>
  </si>
  <si>
    <t>МОБУ "Нужъяльская ООШ"</t>
  </si>
  <si>
    <t>Директор</t>
  </si>
  <si>
    <t>Е.С. Гордеева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</si>
</sst>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115</v>
      </c>
      <c r="D1" s="52"/>
      <c r="E1" s="52"/>
      <c r="F1" s="12" t="s">
        <v>16</v>
      </c>
      <c r="G1" s="2" t="s">
        <v>17</v>
      </c>
      <c r="H1" s="53" t="s">
        <v>116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117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.5">
      <c r="A15" s="23"/>
      <c r="B15" s="15"/>
      <c r="C15" s="11"/>
      <c r="D15" s="7" t="s">
        <v>27</v>
      </c>
      <c r="E15" s="42" t="s">
        <v>39</v>
      </c>
      <c r="F15" s="43">
        <v>215</v>
      </c>
      <c r="G15" s="43">
        <v>7</v>
      </c>
      <c r="H15" s="43">
        <v>12</v>
      </c>
      <c r="I15" s="43">
        <v>12</v>
      </c>
      <c r="J15" s="43">
        <v>156</v>
      </c>
      <c r="K15" s="44" t="s">
        <v>45</v>
      </c>
      <c r="L15" s="43">
        <v>12.23</v>
      </c>
    </row>
    <row r="16" spans="1:12" ht="25.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11</v>
      </c>
      <c r="H16" s="43">
        <v>10</v>
      </c>
      <c r="I16" s="43">
        <v>10</v>
      </c>
      <c r="J16" s="43">
        <v>181</v>
      </c>
      <c r="K16" s="44" t="s">
        <v>46</v>
      </c>
      <c r="L16" s="43">
        <v>38.090000000000003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155</v>
      </c>
      <c r="G17" s="43">
        <v>9</v>
      </c>
      <c r="H17" s="43">
        <v>35</v>
      </c>
      <c r="I17" s="43">
        <v>35</v>
      </c>
      <c r="J17" s="43">
        <v>253</v>
      </c>
      <c r="K17" s="44" t="s">
        <v>47</v>
      </c>
      <c r="L17" s="43">
        <v>4.42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180</v>
      </c>
      <c r="G18" s="43">
        <v>0</v>
      </c>
      <c r="H18" s="43">
        <v>28</v>
      </c>
      <c r="I18" s="43">
        <v>28</v>
      </c>
      <c r="J18" s="43">
        <v>113</v>
      </c>
      <c r="K18" s="44" t="s">
        <v>48</v>
      </c>
      <c r="L18" s="43">
        <v>3.42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0</v>
      </c>
      <c r="H19" s="43">
        <v>15</v>
      </c>
      <c r="I19" s="43">
        <v>15</v>
      </c>
      <c r="J19" s="43">
        <v>73</v>
      </c>
      <c r="K19" s="44" t="s">
        <v>49</v>
      </c>
      <c r="L19" s="43">
        <v>1.65</v>
      </c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1</v>
      </c>
      <c r="H20" s="43">
        <v>16</v>
      </c>
      <c r="I20" s="43">
        <v>16</v>
      </c>
      <c r="J20" s="43">
        <v>100</v>
      </c>
      <c r="K20" s="44" t="s">
        <v>49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28</v>
      </c>
      <c r="H23" s="19">
        <f t="shared" si="2"/>
        <v>116</v>
      </c>
      <c r="I23" s="19">
        <f t="shared" si="2"/>
        <v>116</v>
      </c>
      <c r="J23" s="19">
        <f t="shared" si="2"/>
        <v>876</v>
      </c>
      <c r="K23" s="25"/>
      <c r="L23" s="19">
        <f t="shared" ref="L23" si="3">SUM(L14:L22)</f>
        <v>61.810000000000009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710</v>
      </c>
      <c r="G24" s="32">
        <f t="shared" ref="G24:J24" si="4">G13+G23</f>
        <v>28</v>
      </c>
      <c r="H24" s="32">
        <f t="shared" si="4"/>
        <v>116</v>
      </c>
      <c r="I24" s="32">
        <f t="shared" si="4"/>
        <v>116</v>
      </c>
      <c r="J24" s="32">
        <f t="shared" si="4"/>
        <v>876</v>
      </c>
      <c r="K24" s="32"/>
      <c r="L24" s="32">
        <f t="shared" ref="L24" si="5">L13+L23</f>
        <v>61.810000000000009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</v>
      </c>
      <c r="H33" s="43">
        <v>0</v>
      </c>
      <c r="I33" s="43">
        <v>11</v>
      </c>
      <c r="J33" s="43">
        <v>11</v>
      </c>
      <c r="K33" s="44" t="s">
        <v>56</v>
      </c>
      <c r="L33" s="43">
        <v>0.75</v>
      </c>
    </row>
    <row r="34" spans="1:12" ht="25.5">
      <c r="A34" s="14"/>
      <c r="B34" s="15"/>
      <c r="C34" s="11"/>
      <c r="D34" s="7" t="s">
        <v>27</v>
      </c>
      <c r="E34" s="42" t="s">
        <v>51</v>
      </c>
      <c r="F34" s="43">
        <v>225</v>
      </c>
      <c r="G34" s="43">
        <v>7</v>
      </c>
      <c r="H34" s="43">
        <v>4</v>
      </c>
      <c r="I34" s="43">
        <v>15</v>
      </c>
      <c r="J34" s="43">
        <v>125</v>
      </c>
      <c r="K34" s="44" t="s">
        <v>57</v>
      </c>
      <c r="L34" s="43">
        <v>15.02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250</v>
      </c>
      <c r="G35" s="43">
        <v>22</v>
      </c>
      <c r="H35" s="43">
        <v>12</v>
      </c>
      <c r="I35" s="43">
        <v>27</v>
      </c>
      <c r="J35" s="43">
        <v>313</v>
      </c>
      <c r="K35" s="44" t="s">
        <v>58</v>
      </c>
      <c r="L35" s="43">
        <v>29.19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>
      <c r="A37" s="14"/>
      <c r="B37" s="15"/>
      <c r="C37" s="11"/>
      <c r="D37" s="7" t="s">
        <v>30</v>
      </c>
      <c r="E37" s="42" t="s">
        <v>53</v>
      </c>
      <c r="F37" s="43">
        <v>215</v>
      </c>
      <c r="G37" s="43">
        <v>0</v>
      </c>
      <c r="H37" s="43">
        <v>0</v>
      </c>
      <c r="I37" s="43">
        <v>15</v>
      </c>
      <c r="J37" s="43">
        <v>58</v>
      </c>
      <c r="K37" s="44" t="s">
        <v>59</v>
      </c>
      <c r="L37" s="43">
        <v>2.5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</v>
      </c>
      <c r="H38" s="43">
        <v>0</v>
      </c>
      <c r="I38" s="43">
        <v>13</v>
      </c>
      <c r="J38" s="43">
        <v>73</v>
      </c>
      <c r="K38" s="44" t="s">
        <v>49</v>
      </c>
      <c r="L38" s="43">
        <v>1.74</v>
      </c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5</v>
      </c>
      <c r="H39" s="43">
        <v>1</v>
      </c>
      <c r="I39" s="43">
        <v>16</v>
      </c>
      <c r="J39" s="43">
        <v>100</v>
      </c>
      <c r="K39" s="44" t="s">
        <v>49</v>
      </c>
      <c r="L39" s="43">
        <v>2.12</v>
      </c>
    </row>
    <row r="40" spans="1:12" ht="15">
      <c r="A40" s="14"/>
      <c r="B40" s="15"/>
      <c r="C40" s="11"/>
      <c r="D40" s="6" t="s">
        <v>54</v>
      </c>
      <c r="E40" s="42" t="s">
        <v>55</v>
      </c>
      <c r="F40" s="43">
        <v>100</v>
      </c>
      <c r="G40" s="43">
        <v>0</v>
      </c>
      <c r="H40" s="43">
        <v>0</v>
      </c>
      <c r="I40" s="43">
        <v>13</v>
      </c>
      <c r="J40" s="43">
        <v>52</v>
      </c>
      <c r="K40" s="44" t="s">
        <v>60</v>
      </c>
      <c r="L40" s="43">
        <v>13.5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36</v>
      </c>
      <c r="H42" s="19">
        <f t="shared" ref="H42" si="11">SUM(H33:H41)</f>
        <v>17</v>
      </c>
      <c r="I42" s="19">
        <f t="shared" ref="I42" si="12">SUM(I33:I41)</f>
        <v>110</v>
      </c>
      <c r="J42" s="19">
        <f t="shared" ref="J42:L42" si="13">SUM(J33:J41)</f>
        <v>732</v>
      </c>
      <c r="K42" s="25"/>
      <c r="L42" s="19">
        <f t="shared" si="13"/>
        <v>64.819999999999993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920</v>
      </c>
      <c r="G43" s="32">
        <f t="shared" ref="G43" si="14">G32+G42</f>
        <v>36</v>
      </c>
      <c r="H43" s="32">
        <f t="shared" ref="H43" si="15">H32+H42</f>
        <v>17</v>
      </c>
      <c r="I43" s="32">
        <f t="shared" ref="I43" si="16">I32+I42</f>
        <v>110</v>
      </c>
      <c r="J43" s="32">
        <f t="shared" ref="J43:L43" si="17">J32+J42</f>
        <v>732</v>
      </c>
      <c r="K43" s="32"/>
      <c r="L43" s="32">
        <f t="shared" si="17"/>
        <v>64.819999999999993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12</v>
      </c>
      <c r="H53" s="43">
        <v>6</v>
      </c>
      <c r="I53" s="43">
        <v>17</v>
      </c>
      <c r="J53" s="43">
        <v>177</v>
      </c>
      <c r="K53" s="44" t="s">
        <v>67</v>
      </c>
      <c r="L53" s="43">
        <v>18</v>
      </c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10</v>
      </c>
      <c r="H54" s="43">
        <v>8</v>
      </c>
      <c r="I54" s="43">
        <v>9</v>
      </c>
      <c r="J54" s="43">
        <v>149</v>
      </c>
      <c r="K54" s="44" t="s">
        <v>68</v>
      </c>
      <c r="L54" s="43">
        <v>35.9</v>
      </c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5</v>
      </c>
      <c r="H55" s="43">
        <v>5</v>
      </c>
      <c r="I55" s="43">
        <v>35</v>
      </c>
      <c r="J55" s="43">
        <v>208</v>
      </c>
      <c r="K55" s="44" t="s">
        <v>69</v>
      </c>
      <c r="L55" s="43">
        <v>7.65</v>
      </c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</v>
      </c>
      <c r="H56" s="43">
        <v>0</v>
      </c>
      <c r="I56" s="43">
        <v>31</v>
      </c>
      <c r="J56" s="43">
        <v>124</v>
      </c>
      <c r="K56" s="44" t="s">
        <v>70</v>
      </c>
      <c r="L56" s="43">
        <v>4.5</v>
      </c>
    </row>
    <row r="57" spans="1:12" ht="15">
      <c r="A57" s="23"/>
      <c r="B57" s="15"/>
      <c r="C57" s="11"/>
      <c r="D57" s="7" t="s">
        <v>31</v>
      </c>
      <c r="E57" s="42" t="s">
        <v>65</v>
      </c>
      <c r="F57" s="43">
        <v>30</v>
      </c>
      <c r="G57" s="43">
        <v>2</v>
      </c>
      <c r="H57" s="43">
        <v>0</v>
      </c>
      <c r="I57" s="43">
        <v>15</v>
      </c>
      <c r="J57" s="43">
        <v>73</v>
      </c>
      <c r="K57" s="44" t="s">
        <v>49</v>
      </c>
      <c r="L57" s="43">
        <v>1.65</v>
      </c>
    </row>
    <row r="58" spans="1:12" ht="15">
      <c r="A58" s="23"/>
      <c r="B58" s="15"/>
      <c r="C58" s="11"/>
      <c r="D58" s="7" t="s">
        <v>32</v>
      </c>
      <c r="E58" s="42" t="s">
        <v>66</v>
      </c>
      <c r="F58" s="43">
        <v>40</v>
      </c>
      <c r="G58" s="43">
        <v>5</v>
      </c>
      <c r="H58" s="43">
        <v>1</v>
      </c>
      <c r="I58" s="43">
        <v>16</v>
      </c>
      <c r="J58" s="43">
        <v>100</v>
      </c>
      <c r="K58" s="44" t="s">
        <v>49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35</v>
      </c>
      <c r="H61" s="19">
        <f t="shared" ref="H61" si="23">SUM(H52:H60)</f>
        <v>20</v>
      </c>
      <c r="I61" s="19">
        <f t="shared" ref="I61" si="24">SUM(I52:I60)</f>
        <v>123</v>
      </c>
      <c r="J61" s="19">
        <f t="shared" ref="J61:L61" si="25">SUM(J52:J60)</f>
        <v>831</v>
      </c>
      <c r="K61" s="25"/>
      <c r="L61" s="19">
        <f t="shared" si="25"/>
        <v>69.7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710</v>
      </c>
      <c r="G62" s="32">
        <f t="shared" ref="G62" si="26">G51+G61</f>
        <v>35</v>
      </c>
      <c r="H62" s="32">
        <f t="shared" ref="H62" si="27">H51+H61</f>
        <v>20</v>
      </c>
      <c r="I62" s="32">
        <f t="shared" ref="I62" si="28">I51+I61</f>
        <v>123</v>
      </c>
      <c r="J62" s="32">
        <f t="shared" ref="J62:L62" si="29">J51+J61</f>
        <v>831</v>
      </c>
      <c r="K62" s="32"/>
      <c r="L62" s="32">
        <f t="shared" si="29"/>
        <v>69.7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>
      <c r="A72" s="23"/>
      <c r="B72" s="15"/>
      <c r="C72" s="11"/>
      <c r="D72" s="7" t="s">
        <v>27</v>
      </c>
      <c r="E72" s="42" t="s">
        <v>71</v>
      </c>
      <c r="F72" s="43">
        <v>205</v>
      </c>
      <c r="G72" s="43">
        <v>10</v>
      </c>
      <c r="H72" s="43">
        <v>9</v>
      </c>
      <c r="I72" s="43">
        <v>11</v>
      </c>
      <c r="J72" s="43">
        <v>169</v>
      </c>
      <c r="K72" s="44" t="s">
        <v>76</v>
      </c>
      <c r="L72" s="43">
        <v>17.5</v>
      </c>
    </row>
    <row r="73" spans="1:12" ht="25.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10</v>
      </c>
      <c r="H73" s="43">
        <v>12</v>
      </c>
      <c r="I73" s="43">
        <v>12</v>
      </c>
      <c r="J73" s="43">
        <v>196</v>
      </c>
      <c r="K73" s="44" t="s">
        <v>77</v>
      </c>
      <c r="L73" s="43">
        <v>34.5</v>
      </c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155</v>
      </c>
      <c r="G74" s="43">
        <v>4</v>
      </c>
      <c r="H74" s="43">
        <v>9</v>
      </c>
      <c r="I74" s="43">
        <v>35</v>
      </c>
      <c r="J74" s="43">
        <v>253</v>
      </c>
      <c r="K74" s="44" t="s">
        <v>78</v>
      </c>
      <c r="L74" s="43">
        <v>5.37</v>
      </c>
    </row>
    <row r="75" spans="1:12" ht="1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 t="s">
        <v>79</v>
      </c>
      <c r="L75" s="43">
        <v>8</v>
      </c>
    </row>
    <row r="76" spans="1:12" ht="15">
      <c r="A76" s="23"/>
      <c r="B76" s="15"/>
      <c r="C76" s="11"/>
      <c r="D76" s="7" t="s">
        <v>31</v>
      </c>
      <c r="E76" s="42" t="s">
        <v>75</v>
      </c>
      <c r="F76" s="43">
        <v>30</v>
      </c>
      <c r="G76" s="43">
        <v>2</v>
      </c>
      <c r="H76" s="43">
        <v>0</v>
      </c>
      <c r="I76" s="43">
        <v>15</v>
      </c>
      <c r="J76" s="43">
        <v>73</v>
      </c>
      <c r="K76" s="44" t="s">
        <v>49</v>
      </c>
      <c r="L76" s="43">
        <v>1.74</v>
      </c>
    </row>
    <row r="77" spans="1:12" ht="15">
      <c r="A77" s="23"/>
      <c r="B77" s="15"/>
      <c r="C77" s="11"/>
      <c r="D77" s="7" t="s">
        <v>32</v>
      </c>
      <c r="E77" s="42" t="s">
        <v>66</v>
      </c>
      <c r="F77" s="43">
        <v>40</v>
      </c>
      <c r="G77" s="43">
        <v>5</v>
      </c>
      <c r="H77" s="43">
        <v>1</v>
      </c>
      <c r="I77" s="43">
        <v>16</v>
      </c>
      <c r="J77" s="43">
        <v>100</v>
      </c>
      <c r="K77" s="44" t="s">
        <v>49</v>
      </c>
      <c r="L77" s="43">
        <v>2.12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32</v>
      </c>
      <c r="H80" s="19">
        <f t="shared" ref="H80" si="35">SUM(H71:H79)</f>
        <v>31</v>
      </c>
      <c r="I80" s="19">
        <f t="shared" ref="I80" si="36">SUM(I71:I79)</f>
        <v>110</v>
      </c>
      <c r="J80" s="19">
        <f t="shared" ref="J80:L80" si="37">SUM(J71:J79)</f>
        <v>879</v>
      </c>
      <c r="K80" s="25"/>
      <c r="L80" s="19">
        <f t="shared" si="37"/>
        <v>69.23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720</v>
      </c>
      <c r="G81" s="32">
        <f t="shared" ref="G81" si="38">G70+G80</f>
        <v>32</v>
      </c>
      <c r="H81" s="32">
        <f t="shared" ref="H81" si="39">H70+H80</f>
        <v>31</v>
      </c>
      <c r="I81" s="32">
        <f t="shared" ref="I81" si="40">I70+I80</f>
        <v>110</v>
      </c>
      <c r="J81" s="32">
        <f t="shared" ref="J81:L81" si="41">J70+J80</f>
        <v>879</v>
      </c>
      <c r="K81" s="32"/>
      <c r="L81" s="32">
        <f t="shared" si="41"/>
        <v>69.23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>
      <c r="A91" s="23"/>
      <c r="B91" s="15"/>
      <c r="C91" s="11"/>
      <c r="D91" s="7" t="s">
        <v>27</v>
      </c>
      <c r="E91" s="42" t="s">
        <v>80</v>
      </c>
      <c r="F91" s="43">
        <v>205</v>
      </c>
      <c r="G91" s="43">
        <v>9</v>
      </c>
      <c r="H91" s="43">
        <v>7</v>
      </c>
      <c r="I91" s="43">
        <v>16</v>
      </c>
      <c r="J91" s="43">
        <v>165</v>
      </c>
      <c r="K91" s="44" t="s">
        <v>84</v>
      </c>
      <c r="L91" s="43">
        <v>18.100000000000001</v>
      </c>
    </row>
    <row r="92" spans="1:12" ht="15">
      <c r="A92" s="23"/>
      <c r="B92" s="15"/>
      <c r="C92" s="11"/>
      <c r="D92" s="7" t="s">
        <v>28</v>
      </c>
      <c r="E92" s="42" t="s">
        <v>81</v>
      </c>
      <c r="F92" s="43">
        <v>90</v>
      </c>
      <c r="G92" s="43">
        <v>20</v>
      </c>
      <c r="H92" s="43">
        <v>20</v>
      </c>
      <c r="I92" s="43">
        <v>2</v>
      </c>
      <c r="J92" s="43">
        <v>264</v>
      </c>
      <c r="K92" s="44" t="s">
        <v>85</v>
      </c>
      <c r="L92" s="43">
        <v>35</v>
      </c>
    </row>
    <row r="93" spans="1:12" ht="15">
      <c r="A93" s="23"/>
      <c r="B93" s="15"/>
      <c r="C93" s="11"/>
      <c r="D93" s="7" t="s">
        <v>29</v>
      </c>
      <c r="E93" s="42" t="s">
        <v>82</v>
      </c>
      <c r="F93" s="43">
        <v>155</v>
      </c>
      <c r="G93" s="43">
        <v>3</v>
      </c>
      <c r="H93" s="43">
        <v>9</v>
      </c>
      <c r="I93" s="43">
        <v>23</v>
      </c>
      <c r="J93" s="43">
        <v>195</v>
      </c>
      <c r="K93" s="44" t="s">
        <v>86</v>
      </c>
      <c r="L93" s="43">
        <v>8.5399999999999991</v>
      </c>
    </row>
    <row r="94" spans="1:12" ht="15">
      <c r="A94" s="23"/>
      <c r="B94" s="15"/>
      <c r="C94" s="11"/>
      <c r="D94" s="7" t="s">
        <v>30</v>
      </c>
      <c r="E94" s="42" t="s">
        <v>83</v>
      </c>
      <c r="F94" s="43">
        <v>222</v>
      </c>
      <c r="G94" s="43">
        <v>0</v>
      </c>
      <c r="H94" s="43">
        <v>0</v>
      </c>
      <c r="I94" s="43">
        <v>15</v>
      </c>
      <c r="J94" s="43">
        <v>60</v>
      </c>
      <c r="K94" s="44" t="s">
        <v>87</v>
      </c>
      <c r="L94" s="43">
        <v>3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</v>
      </c>
      <c r="H95" s="43">
        <v>0</v>
      </c>
      <c r="I95" s="43">
        <v>15</v>
      </c>
      <c r="J95" s="43">
        <v>73</v>
      </c>
      <c r="K95" s="44" t="s">
        <v>49</v>
      </c>
      <c r="L95" s="43">
        <v>1.74</v>
      </c>
    </row>
    <row r="96" spans="1:12" ht="15">
      <c r="A96" s="23"/>
      <c r="B96" s="15"/>
      <c r="C96" s="11"/>
      <c r="D96" s="7" t="s">
        <v>32</v>
      </c>
      <c r="E96" s="42" t="s">
        <v>66</v>
      </c>
      <c r="F96" s="43">
        <v>40</v>
      </c>
      <c r="G96" s="43">
        <v>5</v>
      </c>
      <c r="H96" s="43">
        <v>1</v>
      </c>
      <c r="I96" s="43">
        <v>16</v>
      </c>
      <c r="J96" s="43">
        <v>100</v>
      </c>
      <c r="K96" s="44" t="s">
        <v>49</v>
      </c>
      <c r="L96" s="43">
        <v>2.12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742</v>
      </c>
      <c r="G99" s="19">
        <f t="shared" ref="G99" si="46">SUM(G90:G98)</f>
        <v>39</v>
      </c>
      <c r="H99" s="19">
        <f t="shared" ref="H99" si="47">SUM(H90:H98)</f>
        <v>37</v>
      </c>
      <c r="I99" s="19">
        <f t="shared" ref="I99" si="48">SUM(I90:I98)</f>
        <v>87</v>
      </c>
      <c r="J99" s="19">
        <f t="shared" ref="J99:L99" si="49">SUM(J90:J98)</f>
        <v>857</v>
      </c>
      <c r="K99" s="25"/>
      <c r="L99" s="19">
        <f t="shared" si="49"/>
        <v>68.5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742</v>
      </c>
      <c r="G100" s="32">
        <f t="shared" ref="G100" si="50">G89+G99</f>
        <v>39</v>
      </c>
      <c r="H100" s="32">
        <f t="shared" ref="H100" si="51">H89+H99</f>
        <v>37</v>
      </c>
      <c r="I100" s="32">
        <f t="shared" ref="I100" si="52">I89+I99</f>
        <v>87</v>
      </c>
      <c r="J100" s="32">
        <f t="shared" ref="J100:L100" si="53">J89+J99</f>
        <v>857</v>
      </c>
      <c r="K100" s="32"/>
      <c r="L100" s="32">
        <f t="shared" si="53"/>
        <v>68.5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1</v>
      </c>
      <c r="H109" s="43">
        <v>5</v>
      </c>
      <c r="I109" s="43">
        <v>7</v>
      </c>
      <c r="J109" s="43">
        <v>77</v>
      </c>
      <c r="K109" s="44" t="s">
        <v>92</v>
      </c>
      <c r="L109" s="43">
        <v>0.4</v>
      </c>
    </row>
    <row r="110" spans="1:12" ht="25.5">
      <c r="A110" s="23"/>
      <c r="B110" s="15"/>
      <c r="C110" s="11"/>
      <c r="D110" s="7" t="s">
        <v>27</v>
      </c>
      <c r="E110" s="42" t="s">
        <v>89</v>
      </c>
      <c r="F110" s="43">
        <v>225</v>
      </c>
      <c r="G110" s="43">
        <v>8</v>
      </c>
      <c r="H110" s="43">
        <v>6</v>
      </c>
      <c r="I110" s="43">
        <v>7</v>
      </c>
      <c r="J110" s="43">
        <v>117</v>
      </c>
      <c r="K110" s="44" t="s">
        <v>93</v>
      </c>
      <c r="L110" s="43">
        <v>13.68</v>
      </c>
    </row>
    <row r="111" spans="1:12" ht="15">
      <c r="A111" s="23"/>
      <c r="B111" s="15"/>
      <c r="C111" s="11"/>
      <c r="D111" s="7" t="s">
        <v>28</v>
      </c>
      <c r="E111" s="42" t="s">
        <v>90</v>
      </c>
      <c r="F111" s="43">
        <v>200</v>
      </c>
      <c r="G111" s="43">
        <v>15</v>
      </c>
      <c r="H111" s="43">
        <v>13</v>
      </c>
      <c r="I111" s="43">
        <v>36</v>
      </c>
      <c r="J111" s="43">
        <v>330</v>
      </c>
      <c r="K111" s="44" t="s">
        <v>94</v>
      </c>
      <c r="L111" s="43">
        <v>29.78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1</v>
      </c>
      <c r="H113" s="43">
        <v>0</v>
      </c>
      <c r="I113" s="43">
        <v>31</v>
      </c>
      <c r="J113" s="43">
        <v>124</v>
      </c>
      <c r="K113" s="44" t="s">
        <v>70</v>
      </c>
      <c r="L113" s="43">
        <v>3.8</v>
      </c>
    </row>
    <row r="114" spans="1:12" ht="15">
      <c r="A114" s="23"/>
      <c r="B114" s="15"/>
      <c r="C114" s="11"/>
      <c r="D114" s="7" t="s">
        <v>31</v>
      </c>
      <c r="E114" s="42" t="s">
        <v>75</v>
      </c>
      <c r="F114" s="43">
        <v>30</v>
      </c>
      <c r="G114" s="43">
        <v>2</v>
      </c>
      <c r="H114" s="43">
        <v>0</v>
      </c>
      <c r="I114" s="43">
        <v>15</v>
      </c>
      <c r="J114" s="43">
        <v>73</v>
      </c>
      <c r="K114" s="44" t="s">
        <v>49</v>
      </c>
      <c r="L114" s="43">
        <v>1.74</v>
      </c>
    </row>
    <row r="115" spans="1:12" ht="15">
      <c r="A115" s="23"/>
      <c r="B115" s="15"/>
      <c r="C115" s="11"/>
      <c r="D115" s="7" t="s">
        <v>32</v>
      </c>
      <c r="E115" s="57" t="s">
        <v>66</v>
      </c>
      <c r="F115" s="43">
        <v>40</v>
      </c>
      <c r="G115" s="43">
        <v>5</v>
      </c>
      <c r="H115" s="43">
        <v>1</v>
      </c>
      <c r="I115" s="43">
        <v>16</v>
      </c>
      <c r="J115" s="43">
        <v>100</v>
      </c>
      <c r="K115" s="44" t="s">
        <v>49</v>
      </c>
      <c r="L115" s="43">
        <v>2.12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32</v>
      </c>
      <c r="H118" s="19">
        <f t="shared" si="56"/>
        <v>25</v>
      </c>
      <c r="I118" s="19">
        <f t="shared" si="56"/>
        <v>112</v>
      </c>
      <c r="J118" s="19">
        <f t="shared" si="56"/>
        <v>821</v>
      </c>
      <c r="K118" s="25"/>
      <c r="L118" s="19">
        <f t="shared" ref="L118" si="57">SUM(L109:L117)</f>
        <v>51.519999999999996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755</v>
      </c>
      <c r="G119" s="32">
        <f t="shared" ref="G119" si="58">G108+G118</f>
        <v>32</v>
      </c>
      <c r="H119" s="32">
        <f t="shared" ref="H119" si="59">H108+H118</f>
        <v>25</v>
      </c>
      <c r="I119" s="32">
        <f t="shared" ref="I119" si="60">I108+I118</f>
        <v>112</v>
      </c>
      <c r="J119" s="32">
        <f t="shared" ref="J119:L119" si="61">J108+J118</f>
        <v>821</v>
      </c>
      <c r="K119" s="32"/>
      <c r="L119" s="32">
        <f t="shared" si="61"/>
        <v>51.519999999999996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>
      <c r="A129" s="14"/>
      <c r="B129" s="15"/>
      <c r="C129" s="11"/>
      <c r="D129" s="7" t="s">
        <v>27</v>
      </c>
      <c r="E129" s="42" t="s">
        <v>95</v>
      </c>
      <c r="F129" s="43">
        <v>225</v>
      </c>
      <c r="G129" s="43">
        <v>7</v>
      </c>
      <c r="H129" s="43">
        <v>4</v>
      </c>
      <c r="I129" s="43">
        <v>15</v>
      </c>
      <c r="J129" s="43">
        <v>125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28</v>
      </c>
      <c r="E130" s="42" t="s">
        <v>72</v>
      </c>
      <c r="F130" s="43">
        <v>90</v>
      </c>
      <c r="G130" s="43">
        <v>10</v>
      </c>
      <c r="H130" s="43">
        <v>12</v>
      </c>
      <c r="I130" s="43">
        <v>11</v>
      </c>
      <c r="J130" s="43">
        <v>196</v>
      </c>
      <c r="K130" s="58" t="s">
        <v>96</v>
      </c>
      <c r="L130" s="43">
        <v>36.56</v>
      </c>
    </row>
    <row r="131" spans="1:12" ht="15">
      <c r="A131" s="14"/>
      <c r="B131" s="15"/>
      <c r="C131" s="11"/>
      <c r="D131" s="7" t="s">
        <v>29</v>
      </c>
      <c r="E131" s="42" t="s">
        <v>63</v>
      </c>
      <c r="F131" s="43">
        <v>155</v>
      </c>
      <c r="G131" s="43">
        <v>5</v>
      </c>
      <c r="H131" s="43">
        <v>5</v>
      </c>
      <c r="I131" s="43">
        <v>35</v>
      </c>
      <c r="J131" s="43">
        <v>208</v>
      </c>
      <c r="K131" s="44" t="s">
        <v>69</v>
      </c>
      <c r="L131" s="43">
        <v>5.28</v>
      </c>
    </row>
    <row r="132" spans="1:12" ht="15">
      <c r="A132" s="14"/>
      <c r="B132" s="15"/>
      <c r="C132" s="11"/>
      <c r="D132" s="7" t="s">
        <v>30</v>
      </c>
      <c r="E132" s="42" t="s">
        <v>42</v>
      </c>
      <c r="F132" s="43">
        <v>180</v>
      </c>
      <c r="G132" s="43">
        <v>1</v>
      </c>
      <c r="H132" s="43">
        <v>0</v>
      </c>
      <c r="I132" s="43">
        <v>28</v>
      </c>
      <c r="J132" s="43">
        <v>113</v>
      </c>
      <c r="K132" s="44" t="s">
        <v>48</v>
      </c>
      <c r="L132" s="43">
        <v>3.5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</v>
      </c>
      <c r="H133" s="43">
        <v>0</v>
      </c>
      <c r="I133" s="43">
        <v>15</v>
      </c>
      <c r="J133" s="43">
        <v>73</v>
      </c>
      <c r="K133" s="44" t="s">
        <v>49</v>
      </c>
      <c r="L133" s="43">
        <v>1.74</v>
      </c>
    </row>
    <row r="134" spans="1:12" ht="15">
      <c r="A134" s="14"/>
      <c r="B134" s="15"/>
      <c r="C134" s="11"/>
      <c r="D134" s="7" t="s">
        <v>32</v>
      </c>
      <c r="E134" s="42" t="s">
        <v>66</v>
      </c>
      <c r="F134" s="43">
        <v>30</v>
      </c>
      <c r="G134" s="43">
        <v>4</v>
      </c>
      <c r="H134" s="43">
        <v>1</v>
      </c>
      <c r="I134" s="43">
        <v>12</v>
      </c>
      <c r="J134" s="43">
        <v>75</v>
      </c>
      <c r="K134" s="44" t="s">
        <v>49</v>
      </c>
      <c r="L134" s="43">
        <v>1.59</v>
      </c>
    </row>
    <row r="135" spans="1:12" ht="15">
      <c r="A135" s="14"/>
      <c r="B135" s="15"/>
      <c r="C135" s="11"/>
      <c r="D135" s="6" t="s">
        <v>54</v>
      </c>
      <c r="E135" s="42" t="s">
        <v>97</v>
      </c>
      <c r="F135" s="43">
        <v>100</v>
      </c>
      <c r="G135" s="43">
        <v>0</v>
      </c>
      <c r="H135" s="43">
        <v>0</v>
      </c>
      <c r="I135" s="43">
        <v>13</v>
      </c>
      <c r="J135" s="43">
        <v>52</v>
      </c>
      <c r="K135" s="44" t="s">
        <v>60</v>
      </c>
      <c r="L135" s="43">
        <v>14.39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29</v>
      </c>
      <c r="H137" s="19">
        <f t="shared" si="64"/>
        <v>22</v>
      </c>
      <c r="I137" s="19">
        <f t="shared" si="64"/>
        <v>129</v>
      </c>
      <c r="J137" s="19">
        <f t="shared" si="64"/>
        <v>842</v>
      </c>
      <c r="K137" s="25"/>
      <c r="L137" s="19">
        <f t="shared" ref="L137" si="65">SUM(L128:L136)</f>
        <v>78.06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810</v>
      </c>
      <c r="G138" s="32">
        <f t="shared" ref="G138" si="66">G127+G137</f>
        <v>29</v>
      </c>
      <c r="H138" s="32">
        <f t="shared" ref="H138" si="67">H127+H137</f>
        <v>22</v>
      </c>
      <c r="I138" s="32">
        <f t="shared" ref="I138" si="68">I127+I137</f>
        <v>129</v>
      </c>
      <c r="J138" s="32">
        <f t="shared" ref="J138:L138" si="69">J127+J137</f>
        <v>842</v>
      </c>
      <c r="K138" s="32"/>
      <c r="L138" s="32">
        <f t="shared" si="69"/>
        <v>78.06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>
      <c r="A148" s="23"/>
      <c r="B148" s="15"/>
      <c r="C148" s="11"/>
      <c r="D148" s="7" t="s">
        <v>27</v>
      </c>
      <c r="E148" s="42" t="s">
        <v>98</v>
      </c>
      <c r="F148" s="43">
        <v>225</v>
      </c>
      <c r="G148" s="43">
        <v>9</v>
      </c>
      <c r="H148" s="43">
        <v>7</v>
      </c>
      <c r="I148" s="43">
        <v>16</v>
      </c>
      <c r="J148" s="43">
        <v>165</v>
      </c>
      <c r="K148" s="44" t="s">
        <v>84</v>
      </c>
      <c r="L148" s="43">
        <v>16.5</v>
      </c>
    </row>
    <row r="149" spans="1:12" ht="15">
      <c r="A149" s="23"/>
      <c r="B149" s="15"/>
      <c r="C149" s="11"/>
      <c r="D149" s="7" t="s">
        <v>28</v>
      </c>
      <c r="E149" s="42" t="s">
        <v>99</v>
      </c>
      <c r="F149" s="43">
        <v>90</v>
      </c>
      <c r="G149" s="43">
        <v>10</v>
      </c>
      <c r="H149" s="43">
        <v>3</v>
      </c>
      <c r="I149" s="43">
        <v>9</v>
      </c>
      <c r="J149" s="43">
        <v>102</v>
      </c>
      <c r="K149" s="44" t="s">
        <v>103</v>
      </c>
      <c r="L149" s="43">
        <v>39.85</v>
      </c>
    </row>
    <row r="150" spans="1:12" ht="15">
      <c r="A150" s="23"/>
      <c r="B150" s="15"/>
      <c r="C150" s="11"/>
      <c r="D150" s="7" t="s">
        <v>29</v>
      </c>
      <c r="E150" s="57" t="s">
        <v>100</v>
      </c>
      <c r="F150" s="43">
        <v>155</v>
      </c>
      <c r="G150" s="43">
        <v>3</v>
      </c>
      <c r="H150" s="43">
        <v>9</v>
      </c>
      <c r="I150" s="43">
        <v>23</v>
      </c>
      <c r="J150" s="43">
        <v>195</v>
      </c>
      <c r="K150" s="44" t="s">
        <v>86</v>
      </c>
      <c r="L150" s="43">
        <v>7.8</v>
      </c>
    </row>
    <row r="151" spans="1:12" ht="15">
      <c r="A151" s="23"/>
      <c r="B151" s="15"/>
      <c r="C151" s="11"/>
      <c r="D151" s="7" t="s">
        <v>30</v>
      </c>
      <c r="E151" s="42" t="s">
        <v>83</v>
      </c>
      <c r="F151" s="43">
        <v>222</v>
      </c>
      <c r="G151" s="43">
        <v>0</v>
      </c>
      <c r="H151" s="43">
        <v>0</v>
      </c>
      <c r="I151" s="43">
        <v>15</v>
      </c>
      <c r="J151" s="43">
        <v>60</v>
      </c>
      <c r="K151" s="44" t="s">
        <v>86</v>
      </c>
      <c r="L151" s="43">
        <v>3.6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</v>
      </c>
      <c r="H152" s="43">
        <v>0</v>
      </c>
      <c r="I152" s="43">
        <v>15</v>
      </c>
      <c r="J152" s="43">
        <v>73</v>
      </c>
      <c r="K152" s="44" t="s">
        <v>49</v>
      </c>
      <c r="L152" s="43">
        <v>1.74</v>
      </c>
    </row>
    <row r="153" spans="1:12" ht="15">
      <c r="A153" s="23"/>
      <c r="B153" s="15"/>
      <c r="C153" s="11"/>
      <c r="D153" s="7" t="s">
        <v>32</v>
      </c>
      <c r="E153" s="42" t="s">
        <v>66</v>
      </c>
      <c r="F153" s="43">
        <v>40</v>
      </c>
      <c r="G153" s="43">
        <v>5</v>
      </c>
      <c r="H153" s="43">
        <v>1</v>
      </c>
      <c r="I153" s="43">
        <v>16</v>
      </c>
      <c r="J153" s="43">
        <v>100</v>
      </c>
      <c r="K153" s="44" t="s">
        <v>49</v>
      </c>
      <c r="L153" s="43">
        <v>2.12</v>
      </c>
    </row>
    <row r="154" spans="1:12" ht="15">
      <c r="A154" s="23"/>
      <c r="B154" s="15"/>
      <c r="C154" s="11"/>
      <c r="D154" s="6" t="s">
        <v>102</v>
      </c>
      <c r="E154" s="42" t="s">
        <v>101</v>
      </c>
      <c r="F154" s="43">
        <v>25</v>
      </c>
      <c r="G154" s="43">
        <v>1</v>
      </c>
      <c r="H154" s="43">
        <v>1</v>
      </c>
      <c r="I154" s="43">
        <v>21</v>
      </c>
      <c r="J154" s="43">
        <v>92</v>
      </c>
      <c r="K154" s="44" t="s">
        <v>49</v>
      </c>
      <c r="L154" s="43">
        <v>9.17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787</v>
      </c>
      <c r="G156" s="19">
        <f t="shared" ref="G156:J156" si="72">SUM(G147:G155)</f>
        <v>30</v>
      </c>
      <c r="H156" s="19">
        <f t="shared" si="72"/>
        <v>21</v>
      </c>
      <c r="I156" s="19">
        <f t="shared" si="72"/>
        <v>115</v>
      </c>
      <c r="J156" s="19">
        <f t="shared" si="72"/>
        <v>787</v>
      </c>
      <c r="K156" s="25"/>
      <c r="L156" s="19">
        <f t="shared" ref="L156" si="73">SUM(L147:L155)</f>
        <v>80.78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787</v>
      </c>
      <c r="G157" s="32">
        <f t="shared" ref="G157" si="74">G146+G156</f>
        <v>30</v>
      </c>
      <c r="H157" s="32">
        <f t="shared" ref="H157" si="75">H146+H156</f>
        <v>21</v>
      </c>
      <c r="I157" s="32">
        <f t="shared" ref="I157" si="76">I146+I156</f>
        <v>115</v>
      </c>
      <c r="J157" s="32">
        <f t="shared" ref="J157:L157" si="77">J146+J156</f>
        <v>787</v>
      </c>
      <c r="K157" s="32"/>
      <c r="L157" s="32">
        <f t="shared" si="77"/>
        <v>80.78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60</v>
      </c>
      <c r="G166" s="43">
        <v>1</v>
      </c>
      <c r="H166" s="43">
        <v>5</v>
      </c>
      <c r="I166" s="43">
        <v>7</v>
      </c>
      <c r="J166" s="43">
        <v>77</v>
      </c>
      <c r="K166" s="44" t="s">
        <v>92</v>
      </c>
      <c r="L166" s="43">
        <v>0.4</v>
      </c>
    </row>
    <row r="167" spans="1:12" ht="15">
      <c r="A167" s="23"/>
      <c r="B167" s="15"/>
      <c r="C167" s="11"/>
      <c r="D167" s="7" t="s">
        <v>27</v>
      </c>
      <c r="E167" s="42" t="s">
        <v>105</v>
      </c>
      <c r="F167" s="43">
        <v>225</v>
      </c>
      <c r="G167" s="43">
        <v>10</v>
      </c>
      <c r="H167" s="43">
        <v>9</v>
      </c>
      <c r="I167" s="43">
        <v>8</v>
      </c>
      <c r="J167" s="43">
        <v>155</v>
      </c>
      <c r="K167" s="44" t="s">
        <v>106</v>
      </c>
      <c r="L167" s="43">
        <v>16.2</v>
      </c>
    </row>
    <row r="168" spans="1:12" ht="15">
      <c r="A168" s="23"/>
      <c r="B168" s="15"/>
      <c r="C168" s="11"/>
      <c r="D168" s="7" t="s">
        <v>28</v>
      </c>
      <c r="E168" s="42" t="s">
        <v>52</v>
      </c>
      <c r="F168" s="43">
        <v>250</v>
      </c>
      <c r="G168" s="43">
        <v>22</v>
      </c>
      <c r="H168" s="43">
        <v>12</v>
      </c>
      <c r="I168" s="43">
        <v>27</v>
      </c>
      <c r="J168" s="43">
        <v>313</v>
      </c>
      <c r="K168" s="44" t="s">
        <v>58</v>
      </c>
      <c r="L168" s="43">
        <v>29.08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1</v>
      </c>
      <c r="H170" s="43">
        <v>0</v>
      </c>
      <c r="I170" s="43">
        <v>15</v>
      </c>
      <c r="J170" s="43">
        <v>73</v>
      </c>
      <c r="K170" s="58" t="s">
        <v>79</v>
      </c>
      <c r="L170" s="43">
        <v>8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</v>
      </c>
      <c r="H171" s="43">
        <v>0</v>
      </c>
      <c r="I171" s="43">
        <v>15</v>
      </c>
      <c r="J171" s="43">
        <v>73</v>
      </c>
      <c r="K171" s="44" t="s">
        <v>49</v>
      </c>
      <c r="L171" s="43">
        <v>1.74</v>
      </c>
    </row>
    <row r="172" spans="1:12" ht="15">
      <c r="A172" s="23"/>
      <c r="B172" s="15"/>
      <c r="C172" s="11"/>
      <c r="D172" s="7" t="s">
        <v>32</v>
      </c>
      <c r="E172" s="42" t="s">
        <v>66</v>
      </c>
      <c r="F172" s="43">
        <v>40</v>
      </c>
      <c r="G172" s="43">
        <v>5</v>
      </c>
      <c r="H172" s="43">
        <v>1</v>
      </c>
      <c r="I172" s="43">
        <v>16</v>
      </c>
      <c r="J172" s="43">
        <v>100</v>
      </c>
      <c r="K172" s="44" t="s">
        <v>49</v>
      </c>
      <c r="L172" s="43">
        <v>2.12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805</v>
      </c>
      <c r="G175" s="19">
        <f t="shared" ref="G175:J175" si="80">SUM(G166:G174)</f>
        <v>41</v>
      </c>
      <c r="H175" s="19">
        <f t="shared" si="80"/>
        <v>27</v>
      </c>
      <c r="I175" s="19">
        <f t="shared" si="80"/>
        <v>88</v>
      </c>
      <c r="J175" s="19">
        <f t="shared" si="80"/>
        <v>791</v>
      </c>
      <c r="K175" s="25"/>
      <c r="L175" s="19">
        <f t="shared" ref="L175" si="81">SUM(L166:L174)</f>
        <v>57.539999999999992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805</v>
      </c>
      <c r="G176" s="32">
        <f t="shared" ref="G176" si="82">G165+G175</f>
        <v>41</v>
      </c>
      <c r="H176" s="32">
        <f t="shared" ref="H176" si="83">H165+H175</f>
        <v>27</v>
      </c>
      <c r="I176" s="32">
        <f t="shared" ref="I176" si="84">I165+I175</f>
        <v>88</v>
      </c>
      <c r="J176" s="32">
        <f t="shared" ref="J176:L176" si="85">J165+J175</f>
        <v>791</v>
      </c>
      <c r="K176" s="32"/>
      <c r="L176" s="32">
        <f t="shared" si="85"/>
        <v>57.539999999999992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>
      <c r="A186" s="23"/>
      <c r="B186" s="15"/>
      <c r="C186" s="11"/>
      <c r="D186" s="7" t="s">
        <v>27</v>
      </c>
      <c r="E186" s="42" t="s">
        <v>107</v>
      </c>
      <c r="F186" s="43">
        <v>215</v>
      </c>
      <c r="G186" s="43">
        <v>12</v>
      </c>
      <c r="H186" s="43">
        <v>7</v>
      </c>
      <c r="I186" s="43">
        <v>18</v>
      </c>
      <c r="J186" s="43">
        <v>165</v>
      </c>
      <c r="K186" s="44" t="s">
        <v>111</v>
      </c>
      <c r="L186" s="43">
        <v>13.8</v>
      </c>
    </row>
    <row r="187" spans="1:12" ht="15">
      <c r="A187" s="23"/>
      <c r="B187" s="15"/>
      <c r="C187" s="11"/>
      <c r="D187" s="7" t="s">
        <v>28</v>
      </c>
      <c r="E187" s="42" t="s">
        <v>108</v>
      </c>
      <c r="F187" s="43">
        <v>100</v>
      </c>
      <c r="G187" s="43">
        <v>14</v>
      </c>
      <c r="H187" s="43">
        <v>7</v>
      </c>
      <c r="I187" s="43">
        <v>4</v>
      </c>
      <c r="J187" s="43">
        <v>132</v>
      </c>
      <c r="K187" s="44" t="s">
        <v>112</v>
      </c>
      <c r="L187" s="43">
        <v>61.57</v>
      </c>
    </row>
    <row r="188" spans="1:12" ht="15">
      <c r="A188" s="23"/>
      <c r="B188" s="15"/>
      <c r="C188" s="11"/>
      <c r="D188" s="7" t="s">
        <v>29</v>
      </c>
      <c r="E188" s="42" t="s">
        <v>109</v>
      </c>
      <c r="F188" s="43">
        <v>155</v>
      </c>
      <c r="G188" s="43">
        <v>5</v>
      </c>
      <c r="H188" s="43">
        <v>9</v>
      </c>
      <c r="I188" s="43">
        <v>35</v>
      </c>
      <c r="J188" s="43">
        <v>253</v>
      </c>
      <c r="K188" s="44" t="s">
        <v>113</v>
      </c>
      <c r="L188" s="43">
        <v>4.3499999999999996</v>
      </c>
    </row>
    <row r="189" spans="1:12" ht="15">
      <c r="A189" s="23"/>
      <c r="B189" s="15"/>
      <c r="C189" s="11"/>
      <c r="D189" s="7" t="s">
        <v>30</v>
      </c>
      <c r="E189" s="42" t="s">
        <v>110</v>
      </c>
      <c r="F189" s="43">
        <v>180</v>
      </c>
      <c r="G189" s="43">
        <v>0</v>
      </c>
      <c r="H189" s="43">
        <v>0</v>
      </c>
      <c r="I189" s="43">
        <v>30</v>
      </c>
      <c r="J189" s="43">
        <v>124</v>
      </c>
      <c r="K189" s="44" t="s">
        <v>114</v>
      </c>
      <c r="L189" s="43">
        <v>3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</v>
      </c>
      <c r="H190" s="43">
        <v>0</v>
      </c>
      <c r="I190" s="43">
        <v>15</v>
      </c>
      <c r="J190" s="43">
        <v>73</v>
      </c>
      <c r="K190" s="44" t="s">
        <v>49</v>
      </c>
      <c r="L190" s="43">
        <v>1.74</v>
      </c>
    </row>
    <row r="191" spans="1:12" ht="15">
      <c r="A191" s="23"/>
      <c r="B191" s="15"/>
      <c r="C191" s="11"/>
      <c r="D191" s="7" t="s">
        <v>32</v>
      </c>
      <c r="E191" s="42" t="s">
        <v>66</v>
      </c>
      <c r="F191" s="43">
        <v>40</v>
      </c>
      <c r="G191" s="43">
        <v>5</v>
      </c>
      <c r="H191" s="43">
        <v>1</v>
      </c>
      <c r="I191" s="43">
        <v>16</v>
      </c>
      <c r="J191" s="43">
        <v>100</v>
      </c>
      <c r="K191" s="44" t="s">
        <v>49</v>
      </c>
      <c r="L191" s="43">
        <v>2.12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38</v>
      </c>
      <c r="H194" s="19">
        <f t="shared" si="88"/>
        <v>24</v>
      </c>
      <c r="I194" s="19">
        <f t="shared" si="88"/>
        <v>118</v>
      </c>
      <c r="J194" s="19">
        <f t="shared" si="88"/>
        <v>847</v>
      </c>
      <c r="K194" s="25"/>
      <c r="L194" s="19">
        <f t="shared" ref="L194" si="89">SUM(L185:L193)</f>
        <v>86.58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720</v>
      </c>
      <c r="G195" s="32">
        <f t="shared" ref="G195" si="90">G184+G194</f>
        <v>38</v>
      </c>
      <c r="H195" s="32">
        <f t="shared" ref="H195" si="91">H184+H194</f>
        <v>24</v>
      </c>
      <c r="I195" s="32">
        <f t="shared" ref="I195" si="92">I184+I194</f>
        <v>118</v>
      </c>
      <c r="J195" s="32">
        <f t="shared" ref="J195:L195" si="93">J184+J194</f>
        <v>847</v>
      </c>
      <c r="K195" s="32"/>
      <c r="L195" s="32">
        <f t="shared" si="93"/>
        <v>86.58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</v>
      </c>
      <c r="H196" s="34">
        <f t="shared" si="94"/>
        <v>34</v>
      </c>
      <c r="I196" s="34">
        <f t="shared" si="94"/>
        <v>110.8</v>
      </c>
      <c r="J196" s="34">
        <f t="shared" si="94"/>
        <v>826.3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68.853999999999999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2023-10-16T08:05:05Z</dcterms:modified>
</cp:coreProperties>
</file>