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/>
  <c r="F80" l="1"/>
  <c r="F51" l="1"/>
  <c r="B195" l="1"/>
  <c r="A195"/>
  <c r="J194"/>
  <c r="I194"/>
  <c r="H194"/>
  <c r="G194"/>
  <c r="F194"/>
  <c r="F195" s="1"/>
  <c r="B185"/>
  <c r="A185"/>
  <c r="L195"/>
  <c r="J184"/>
  <c r="J195" s="1"/>
  <c r="I184"/>
  <c r="H184"/>
  <c r="H195" s="1"/>
  <c r="G184"/>
  <c r="B176"/>
  <c r="A176"/>
  <c r="J175"/>
  <c r="I175"/>
  <c r="H175"/>
  <c r="G175"/>
  <c r="F175"/>
  <c r="B166"/>
  <c r="A166"/>
  <c r="L17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L15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L138"/>
  <c r="J127"/>
  <c r="J138" s="1"/>
  <c r="I127"/>
  <c r="H127"/>
  <c r="H138" s="1"/>
  <c r="G127"/>
  <c r="F127"/>
  <c r="B119"/>
  <c r="A119"/>
  <c r="J118"/>
  <c r="I118"/>
  <c r="H118"/>
  <c r="G118"/>
  <c r="F118"/>
  <c r="B109"/>
  <c r="A109"/>
  <c r="L119"/>
  <c r="J108"/>
  <c r="I108"/>
  <c r="H108"/>
  <c r="H119" s="1"/>
  <c r="G108"/>
  <c r="F108"/>
  <c r="B100"/>
  <c r="A100"/>
  <c r="J99"/>
  <c r="I99"/>
  <c r="H99"/>
  <c r="G99"/>
  <c r="F99"/>
  <c r="B90"/>
  <c r="A90"/>
  <c r="L100"/>
  <c r="J89"/>
  <c r="J100" s="1"/>
  <c r="I89"/>
  <c r="H89"/>
  <c r="H100" s="1"/>
  <c r="G89"/>
  <c r="F89"/>
  <c r="B81"/>
  <c r="A81"/>
  <c r="J80"/>
  <c r="I80"/>
  <c r="H80"/>
  <c r="G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J62" s="1"/>
  <c r="I51"/>
  <c r="I62" s="1"/>
  <c r="H51"/>
  <c r="G51"/>
  <c r="F62"/>
  <c r="B43"/>
  <c r="A43"/>
  <c r="J42"/>
  <c r="I42"/>
  <c r="H42"/>
  <c r="G42"/>
  <c r="F42"/>
  <c r="B33"/>
  <c r="A33"/>
  <c r="L43"/>
  <c r="J32"/>
  <c r="J43" s="1"/>
  <c r="I32"/>
  <c r="H32"/>
  <c r="H43" s="1"/>
  <c r="G32"/>
  <c r="F32"/>
  <c r="B24"/>
  <c r="A24"/>
  <c r="J23"/>
  <c r="I23"/>
  <c r="H23"/>
  <c r="G23"/>
  <c r="F23"/>
  <c r="B14"/>
  <c r="A14"/>
  <c r="L24"/>
  <c r="J13"/>
  <c r="I13"/>
  <c r="I24" s="1"/>
  <c r="H13"/>
  <c r="G13"/>
  <c r="F13"/>
  <c r="F119" l="1"/>
  <c r="L196"/>
  <c r="J24"/>
  <c r="H24"/>
  <c r="G24"/>
  <c r="J119"/>
  <c r="I81"/>
  <c r="G81"/>
  <c r="F157"/>
  <c r="H62"/>
  <c r="G62"/>
  <c r="F176"/>
  <c r="H176"/>
  <c r="J176"/>
  <c r="F138"/>
  <c r="G119"/>
  <c r="I119"/>
  <c r="G100"/>
  <c r="I100"/>
  <c r="F81"/>
  <c r="H81"/>
  <c r="J81"/>
  <c r="F43"/>
  <c r="G43"/>
  <c r="I43"/>
  <c r="F24"/>
  <c r="F100"/>
  <c r="G195"/>
  <c r="I195"/>
  <c r="G157"/>
  <c r="I157"/>
  <c r="G138"/>
  <c r="I138"/>
  <c r="J196" l="1"/>
  <c r="H196"/>
  <c r="F196"/>
  <c r="G196"/>
  <c r="I196"/>
</calcChain>
</file>

<file path=xl/sharedStrings.xml><?xml version="1.0" encoding="utf-8"?>
<sst xmlns="http://schemas.openxmlformats.org/spreadsheetml/2006/main" count="304" uniqueCount="100">
  <si>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</si>
  <si>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</si>
  <si>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</si>
  <si>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</si>
  <si>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</si>
  <si>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</si>
  <si>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</si>
  <si>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</si>
  <si>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</si>
  <si>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</si>
  <si>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</si>
  <si>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</si>
  <si>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</si>
  <si>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</si>
  <si>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</si>
  <si>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</si>
  <si>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</si>
  <si>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</si>
  <si>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</si>
  <si>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</si>
  <si>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</si>
  <si>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</si>
  <si>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</si>
  <si>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</si>
  <si>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</si>
  <si>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</si>
  <si>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</si>
  <si>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</si>
  <si>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</si>
  <si>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</si>
  <si>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</si>
  <si>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</si>
  <si>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</si>
  <si>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</si>
  <si>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</si>
  <si>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</si>
  <si>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</si>
  <si>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</si>
  <si>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</si>
  <si>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ПР</t>
  </si>
  <si>
    <t>Филе цыплёнка тушёное</t>
  </si>
  <si>
    <t>Макаронные изделия отварные</t>
  </si>
  <si>
    <t>Хлеб ржано-пшеничный</t>
  </si>
  <si>
    <t>Котлета из свинины</t>
  </si>
  <si>
    <t>№268-2015г.</t>
  </si>
  <si>
    <t>Рис отварной</t>
  </si>
  <si>
    <t>№304-2015г</t>
  </si>
  <si>
    <t>Чай с сахаром</t>
  </si>
  <si>
    <t>№685-2004г.</t>
  </si>
  <si>
    <t>№338-2015г</t>
  </si>
  <si>
    <t>№260-2015г.</t>
  </si>
  <si>
    <t>Каша рассыпчатая гречневая</t>
  </si>
  <si>
    <t>№302-2015г.</t>
  </si>
  <si>
    <t>Пюре картофельное</t>
  </si>
  <si>
    <t>№312-2015г.</t>
  </si>
  <si>
    <t>Бутерброд с сыром</t>
  </si>
  <si>
    <t>№3-2015г.</t>
  </si>
  <si>
    <t>№173-2015г.</t>
  </si>
  <si>
    <t>Котлета рубленая из бройлер-цыплят</t>
  </si>
  <si>
    <t>№295-2015г.</t>
  </si>
  <si>
    <t>Печенье "Молочное"</t>
  </si>
  <si>
    <t>Согласовано:</t>
  </si>
  <si>
    <t>Директор</t>
  </si>
  <si>
    <t>сладкое</t>
  </si>
  <si>
    <t>№306-2015г.</t>
  </si>
  <si>
    <t>Кофейный напиток с молоком</t>
  </si>
  <si>
    <t>№379-2015г.</t>
  </si>
  <si>
    <t>№309-2015г.</t>
  </si>
  <si>
    <t>№52-2015г.</t>
  </si>
  <si>
    <t>Мясо тушёное (свинина)</t>
  </si>
  <si>
    <t>№256-2015г.</t>
  </si>
  <si>
    <t>Бобовые отварные (горошек зелёный консервированный)</t>
  </si>
  <si>
    <t>Бобовые отварные (кукуруза сахарная консервированная)</t>
  </si>
  <si>
    <t>Тефтели 2-й вариант из свинины с соусом сметанным с томатом</t>
  </si>
  <si>
    <t>№279,331-2015г.</t>
  </si>
  <si>
    <t>Каша вязкая молочная из пшённой крупы с маслом сливочным</t>
  </si>
  <si>
    <t>Пудинг творожный "Вкусняшка" ванильный с молоком сгущённым</t>
  </si>
  <si>
    <t>ТТК №23</t>
  </si>
  <si>
    <t>Батон пшеничный</t>
  </si>
  <si>
    <t>Гуляш (свинина)</t>
  </si>
  <si>
    <t>Чай с лимоном</t>
  </si>
  <si>
    <t>№686-2004г.</t>
  </si>
  <si>
    <t>Печенье "Топлёное молоко" в шоколадной глазури</t>
  </si>
  <si>
    <t>Филе минтая запечённое</t>
  </si>
  <si>
    <t>ТТК №16</t>
  </si>
  <si>
    <t>Вафля десертная</t>
  </si>
  <si>
    <t>Каша вязкая молочная из рисовой крупы с маслом сливочным</t>
  </si>
  <si>
    <t>№174-2015г.</t>
  </si>
  <si>
    <t>Блинчики п/ф (вишнёвый джем); Сыр "Российский" (порциями)</t>
  </si>
  <si>
    <t>ТТК №50; №15-2015г.</t>
  </si>
  <si>
    <t>Какао с молоком и витаминами</t>
  </si>
  <si>
    <t>№502-2021г.</t>
  </si>
  <si>
    <t>Фрукт свежий</t>
  </si>
  <si>
    <t>Салат из свеклы отварной</t>
  </si>
  <si>
    <t>Печенье "Полосатое"</t>
  </si>
  <si>
    <t>ПР </t>
  </si>
  <si>
    <t>Биточки рыбные "по-домашнему" из минтая</t>
  </si>
  <si>
    <t>ТТК №22</t>
  </si>
  <si>
    <t>МАОУ  ССОШ № 3</t>
  </si>
  <si>
    <t>Савченко Т.В.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</si>
</sst>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4" xfId="0" applyBorder="1"/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6" fillId="0" borderId="2" xfId="0" applyFont="1" applyBorder="1"/>
    <xf numFmtId="0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/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98</v>
      </c>
      <c r="D1" s="67"/>
      <c r="E1" s="67"/>
      <c r="F1" s="12" t="s">
        <v>61</v>
      </c>
      <c r="G1" s="2" t="s">
        <v>16</v>
      </c>
      <c r="H1" s="68" t="s">
        <v>62</v>
      </c>
      <c r="I1" s="68"/>
      <c r="J1" s="68"/>
      <c r="K1" s="68"/>
    </row>
    <row r="2" spans="1:12" ht="18">
      <c r="A2" s="35" t="s">
        <v>6</v>
      </c>
      <c r="C2" s="2"/>
      <c r="G2" s="2" t="s">
        <v>17</v>
      </c>
      <c r="H2" s="68" t="s">
        <v>99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11</v>
      </c>
      <c r="I3" s="48">
        <v>4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>
      <c r="A6" s="20">
        <v>1</v>
      </c>
      <c r="B6" s="21">
        <v>1</v>
      </c>
      <c r="C6" s="22" t="s">
        <v>19</v>
      </c>
      <c r="D6" s="5" t="s">
        <v>20</v>
      </c>
      <c r="E6" s="39" t="s">
        <v>75</v>
      </c>
      <c r="F6" s="40">
        <v>202</v>
      </c>
      <c r="G6" s="40">
        <v>8.14</v>
      </c>
      <c r="H6" s="40">
        <v>4.8</v>
      </c>
      <c r="I6" s="40">
        <v>40</v>
      </c>
      <c r="J6" s="40">
        <v>236.2</v>
      </c>
      <c r="K6" s="41" t="s">
        <v>57</v>
      </c>
      <c r="L6" s="40"/>
    </row>
    <row r="7" spans="1:12" ht="25.5">
      <c r="A7" s="23"/>
      <c r="B7" s="15"/>
      <c r="C7" s="11"/>
      <c r="D7" s="6" t="s">
        <v>20</v>
      </c>
      <c r="E7" s="42" t="s">
        <v>76</v>
      </c>
      <c r="F7" s="43">
        <v>90</v>
      </c>
      <c r="G7" s="43">
        <v>9.56</v>
      </c>
      <c r="H7" s="43">
        <v>9.2799999999999994</v>
      </c>
      <c r="I7" s="43">
        <v>23.92</v>
      </c>
      <c r="J7" s="43">
        <v>217.6</v>
      </c>
      <c r="K7" s="44" t="s">
        <v>77</v>
      </c>
      <c r="L7" s="43"/>
    </row>
    <row r="8" spans="1:12" ht="25.5">
      <c r="A8" s="23"/>
      <c r="B8" s="15"/>
      <c r="C8" s="11"/>
      <c r="D8" s="7" t="s">
        <v>21</v>
      </c>
      <c r="E8" s="42" t="s">
        <v>65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66</v>
      </c>
      <c r="L8" s="43"/>
    </row>
    <row r="9" spans="1:12" ht="15">
      <c r="A9" s="23"/>
      <c r="B9" s="15"/>
      <c r="C9" s="11"/>
      <c r="D9" s="7" t="s">
        <v>22</v>
      </c>
      <c r="E9" s="42" t="s">
        <v>78</v>
      </c>
      <c r="F9" s="43">
        <v>20</v>
      </c>
      <c r="G9" s="43">
        <v>1.6</v>
      </c>
      <c r="H9" s="43">
        <v>0.6</v>
      </c>
      <c r="I9" s="43">
        <v>10.8</v>
      </c>
      <c r="J9" s="43">
        <v>56</v>
      </c>
      <c r="K9" s="44" t="s">
        <v>39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5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512</v>
      </c>
      <c r="G13" s="19">
        <f t="shared" ref="G13:J13" si="0">SUM(G6:G12)</f>
        <v>22.470000000000006</v>
      </c>
      <c r="H13" s="19">
        <f t="shared" si="0"/>
        <v>17.36</v>
      </c>
      <c r="I13" s="19">
        <f t="shared" si="0"/>
        <v>90.67</v>
      </c>
      <c r="J13" s="19">
        <f t="shared" si="0"/>
        <v>610.4</v>
      </c>
      <c r="K13" s="25"/>
      <c r="L13" s="19">
        <v>89.84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512</v>
      </c>
      <c r="G24" s="32">
        <f t="shared" ref="G24:J24" si="2">G13+G23</f>
        <v>22.470000000000006</v>
      </c>
      <c r="H24" s="32">
        <f t="shared" si="2"/>
        <v>17.36</v>
      </c>
      <c r="I24" s="32">
        <f t="shared" si="2"/>
        <v>90.67</v>
      </c>
      <c r="J24" s="32">
        <f t="shared" si="2"/>
        <v>610.4</v>
      </c>
      <c r="K24" s="32"/>
      <c r="L24" s="32">
        <f t="shared" ref="L24" si="3">L13+L23</f>
        <v>89.84</v>
      </c>
    </row>
    <row r="25" spans="1:12" ht="25.5">
      <c r="A25" s="14">
        <v>1</v>
      </c>
      <c r="B25" s="15">
        <v>2</v>
      </c>
      <c r="C25" s="22" t="s">
        <v>19</v>
      </c>
      <c r="D25" s="5" t="s">
        <v>20</v>
      </c>
      <c r="E25" s="39" t="s">
        <v>79</v>
      </c>
      <c r="F25" s="40">
        <v>90</v>
      </c>
      <c r="G25" s="40">
        <v>9.58</v>
      </c>
      <c r="H25" s="40">
        <v>25.37</v>
      </c>
      <c r="I25" s="40">
        <v>2.6</v>
      </c>
      <c r="J25" s="40">
        <v>278.10000000000002</v>
      </c>
      <c r="K25" s="41" t="s">
        <v>50</v>
      </c>
      <c r="L25" s="40"/>
    </row>
    <row r="26" spans="1:12" ht="25.5">
      <c r="A26" s="14"/>
      <c r="B26" s="15"/>
      <c r="C26" s="11"/>
      <c r="D26" s="6" t="s">
        <v>20</v>
      </c>
      <c r="E26" s="42" t="s">
        <v>51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 t="s">
        <v>52</v>
      </c>
      <c r="L26" s="43"/>
    </row>
    <row r="27" spans="1:12" ht="25.5">
      <c r="A27" s="14"/>
      <c r="B27" s="15"/>
      <c r="C27" s="11"/>
      <c r="D27" s="7" t="s">
        <v>21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48</v>
      </c>
      <c r="L27" s="43"/>
    </row>
    <row r="28" spans="1:12" ht="15">
      <c r="A28" s="14"/>
      <c r="B28" s="15"/>
      <c r="C28" s="11"/>
      <c r="D28" s="7" t="s">
        <v>22</v>
      </c>
      <c r="E28" s="42" t="s">
        <v>42</v>
      </c>
      <c r="F28" s="43">
        <v>30</v>
      </c>
      <c r="G28" s="43">
        <v>2.58</v>
      </c>
      <c r="H28" s="43">
        <v>0.39</v>
      </c>
      <c r="I28" s="43">
        <v>13.56</v>
      </c>
      <c r="J28" s="43">
        <v>68.400000000000006</v>
      </c>
      <c r="K28" s="44" t="s">
        <v>39</v>
      </c>
      <c r="L28" s="43"/>
    </row>
    <row r="29" spans="1:12" ht="15">
      <c r="A29" s="14"/>
      <c r="B29" s="15"/>
      <c r="C29" s="11"/>
      <c r="D29" s="7" t="s">
        <v>22</v>
      </c>
      <c r="E29" s="42" t="s">
        <v>55</v>
      </c>
      <c r="F29" s="60">
        <v>50</v>
      </c>
      <c r="G29" s="43">
        <v>5.52</v>
      </c>
      <c r="H29" s="43">
        <v>8.8000000000000007</v>
      </c>
      <c r="I29" s="43">
        <v>13.57</v>
      </c>
      <c r="J29" s="43">
        <v>157.6</v>
      </c>
      <c r="K29" s="44" t="s">
        <v>56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4">SUM(G25:G31)</f>
        <v>26.349999999999998</v>
      </c>
      <c r="H32" s="19">
        <f t="shared" ref="H32" si="5">SUM(H25:H31)</f>
        <v>40.67</v>
      </c>
      <c r="I32" s="19">
        <f t="shared" ref="I32" si="6">SUM(I25:I31)</f>
        <v>83.37</v>
      </c>
      <c r="J32" s="19">
        <f t="shared" ref="J32" si="7">SUM(J25:J31)</f>
        <v>807.85</v>
      </c>
      <c r="K32" s="25"/>
      <c r="L32" s="19">
        <v>89.84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" si="11">SUM(J33:J41)</f>
        <v>0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520</v>
      </c>
      <c r="G43" s="32">
        <f t="shared" ref="G43" si="12">G32+G42</f>
        <v>26.349999999999998</v>
      </c>
      <c r="H43" s="32">
        <f t="shared" ref="H43" si="13">H32+H42</f>
        <v>40.67</v>
      </c>
      <c r="I43" s="32">
        <f t="shared" ref="I43" si="14">I32+I42</f>
        <v>83.37</v>
      </c>
      <c r="J43" s="32">
        <f t="shared" ref="J43:L43" si="15">J32+J42</f>
        <v>807.85</v>
      </c>
      <c r="K43" s="32"/>
      <c r="L43" s="32">
        <f t="shared" si="15"/>
        <v>89.84</v>
      </c>
    </row>
    <row r="44" spans="1:12" ht="25.5">
      <c r="A44" s="20">
        <v>1</v>
      </c>
      <c r="B44" s="21">
        <v>3</v>
      </c>
      <c r="C44" s="22" t="s">
        <v>19</v>
      </c>
      <c r="D44" s="5" t="s">
        <v>20</v>
      </c>
      <c r="E44" s="39" t="s">
        <v>43</v>
      </c>
      <c r="F44" s="40">
        <v>100</v>
      </c>
      <c r="G44" s="40">
        <v>13.48</v>
      </c>
      <c r="H44" s="40">
        <v>27.82</v>
      </c>
      <c r="I44" s="40">
        <v>14.18</v>
      </c>
      <c r="J44" s="40">
        <v>364</v>
      </c>
      <c r="K44" s="41" t="s">
        <v>44</v>
      </c>
      <c r="L44" s="40"/>
    </row>
    <row r="45" spans="1:12" ht="25.5">
      <c r="A45" s="23"/>
      <c r="B45" s="15"/>
      <c r="C45" s="11"/>
      <c r="D45" s="6" t="s">
        <v>20</v>
      </c>
      <c r="E45" s="42" t="s">
        <v>53</v>
      </c>
      <c r="F45" s="43">
        <v>185</v>
      </c>
      <c r="G45" s="43">
        <v>3.78</v>
      </c>
      <c r="H45" s="43">
        <v>5.92</v>
      </c>
      <c r="I45" s="43">
        <v>25.21</v>
      </c>
      <c r="J45" s="43">
        <v>169.28</v>
      </c>
      <c r="K45" s="44" t="s">
        <v>54</v>
      </c>
      <c r="L45" s="43"/>
    </row>
    <row r="46" spans="1:12" ht="25.5">
      <c r="A46" s="23"/>
      <c r="B46" s="15"/>
      <c r="C46" s="11"/>
      <c r="D46" s="7" t="s">
        <v>20</v>
      </c>
      <c r="E46" s="42" t="s">
        <v>72</v>
      </c>
      <c r="F46" s="43">
        <v>15</v>
      </c>
      <c r="G46" s="43">
        <v>0.31</v>
      </c>
      <c r="H46" s="43">
        <v>0.44</v>
      </c>
      <c r="I46" s="43">
        <v>1.47</v>
      </c>
      <c r="J46" s="43">
        <v>11.04</v>
      </c>
      <c r="K46" s="44" t="s">
        <v>64</v>
      </c>
      <c r="L46" s="43"/>
    </row>
    <row r="47" spans="1:12" ht="25.5">
      <c r="A47" s="23"/>
      <c r="B47" s="15"/>
      <c r="C47" s="11"/>
      <c r="D47" s="7" t="s">
        <v>21</v>
      </c>
      <c r="E47" s="42" t="s">
        <v>80</v>
      </c>
      <c r="F47" s="43">
        <v>207</v>
      </c>
      <c r="G47" s="43">
        <v>0.13</v>
      </c>
      <c r="H47" s="43">
        <v>0.02</v>
      </c>
      <c r="I47" s="43">
        <v>15.2</v>
      </c>
      <c r="J47" s="43">
        <v>62</v>
      </c>
      <c r="K47" s="44" t="s">
        <v>81</v>
      </c>
      <c r="L47" s="43"/>
    </row>
    <row r="48" spans="1:12" ht="15">
      <c r="A48" s="23"/>
      <c r="B48" s="15"/>
      <c r="C48" s="11"/>
      <c r="D48" s="61" t="s">
        <v>63</v>
      </c>
      <c r="E48" s="42" t="s">
        <v>82</v>
      </c>
      <c r="F48" s="43">
        <v>22</v>
      </c>
      <c r="G48" s="43">
        <v>1.45</v>
      </c>
      <c r="H48" s="43">
        <v>4.8</v>
      </c>
      <c r="I48" s="43">
        <v>14.08</v>
      </c>
      <c r="J48" s="43">
        <v>104.94</v>
      </c>
      <c r="K48" s="44" t="s">
        <v>39</v>
      </c>
      <c r="L48" s="43"/>
    </row>
    <row r="49" spans="1:12" ht="15">
      <c r="A49" s="23"/>
      <c r="B49" s="15"/>
      <c r="C49" s="11"/>
      <c r="D49" s="55" t="s">
        <v>22</v>
      </c>
      <c r="E49" s="42" t="s">
        <v>42</v>
      </c>
      <c r="F49" s="43">
        <v>20</v>
      </c>
      <c r="G49" s="43">
        <v>1.72</v>
      </c>
      <c r="H49" s="43">
        <v>0.26</v>
      </c>
      <c r="I49" s="43">
        <v>9.0399999999999991</v>
      </c>
      <c r="J49" s="43">
        <v>45.6</v>
      </c>
      <c r="K49" s="44" t="s">
        <v>39</v>
      </c>
      <c r="L49" s="43"/>
    </row>
    <row r="50" spans="1:12" ht="1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549</v>
      </c>
      <c r="G51" s="19">
        <f t="shared" ref="G51" si="16">SUM(G44:G50)</f>
        <v>20.869999999999997</v>
      </c>
      <c r="H51" s="19">
        <f t="shared" ref="H51" si="17">SUM(H44:H50)</f>
        <v>39.26</v>
      </c>
      <c r="I51" s="19">
        <f t="shared" ref="I51" si="18">SUM(I44:I50)</f>
        <v>79.180000000000007</v>
      </c>
      <c r="J51" s="19">
        <f t="shared" ref="J51" si="19">SUM(J44:J50)</f>
        <v>756.86</v>
      </c>
      <c r="K51" s="25"/>
      <c r="L51" s="19">
        <v>89.84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" si="23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549</v>
      </c>
      <c r="G62" s="32">
        <f t="shared" ref="G62" si="24">G51+G61</f>
        <v>20.869999999999997</v>
      </c>
      <c r="H62" s="32">
        <f t="shared" ref="H62" si="25">H51+H61</f>
        <v>39.26</v>
      </c>
      <c r="I62" s="32">
        <f t="shared" ref="I62" si="26">I51+I61</f>
        <v>79.180000000000007</v>
      </c>
      <c r="J62" s="32">
        <f t="shared" ref="J62:L62" si="27">J51+J61</f>
        <v>756.86</v>
      </c>
      <c r="K62" s="32"/>
      <c r="L62" s="32">
        <f t="shared" si="27"/>
        <v>89.84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83</v>
      </c>
      <c r="F63" s="40">
        <v>60</v>
      </c>
      <c r="G63" s="40">
        <v>10.56</v>
      </c>
      <c r="H63" s="40">
        <v>3.72</v>
      </c>
      <c r="I63" s="40">
        <v>2.2799999999999998</v>
      </c>
      <c r="J63" s="40">
        <v>85.2</v>
      </c>
      <c r="K63" s="41" t="s">
        <v>84</v>
      </c>
      <c r="L63" s="40"/>
    </row>
    <row r="64" spans="1:12" ht="25.5">
      <c r="A64" s="23"/>
      <c r="B64" s="15"/>
      <c r="C64" s="11"/>
      <c r="D64" s="6" t="s">
        <v>20</v>
      </c>
      <c r="E64" s="42" t="s">
        <v>45</v>
      </c>
      <c r="F64" s="43">
        <v>180</v>
      </c>
      <c r="G64" s="43">
        <v>4.38</v>
      </c>
      <c r="H64" s="43">
        <v>6.45</v>
      </c>
      <c r="I64" s="43">
        <v>44.02</v>
      </c>
      <c r="J64" s="43">
        <v>251.64</v>
      </c>
      <c r="K64" s="44" t="s">
        <v>46</v>
      </c>
      <c r="L64" s="43"/>
    </row>
    <row r="65" spans="1:12" ht="25.5">
      <c r="A65" s="23"/>
      <c r="B65" s="15"/>
      <c r="C65" s="11"/>
      <c r="D65" s="56" t="s">
        <v>21</v>
      </c>
      <c r="E65" s="42" t="s">
        <v>47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48</v>
      </c>
      <c r="L65" s="43"/>
    </row>
    <row r="66" spans="1:12" ht="15">
      <c r="A66" s="23"/>
      <c r="B66" s="15"/>
      <c r="C66" s="11"/>
      <c r="D66" s="7" t="s">
        <v>22</v>
      </c>
      <c r="E66" s="42" t="s">
        <v>42</v>
      </c>
      <c r="F66" s="43">
        <v>40</v>
      </c>
      <c r="G66" s="43">
        <v>3.44</v>
      </c>
      <c r="H66" s="43">
        <v>0.52</v>
      </c>
      <c r="I66" s="43">
        <v>18.079999999999998</v>
      </c>
      <c r="J66" s="43">
        <v>91.2</v>
      </c>
      <c r="K66" s="44" t="s">
        <v>39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8" t="s">
        <v>63</v>
      </c>
      <c r="E68" s="42" t="s">
        <v>60</v>
      </c>
      <c r="F68" s="43">
        <v>20</v>
      </c>
      <c r="G68" s="43">
        <v>1.42</v>
      </c>
      <c r="H68" s="43">
        <v>3.02</v>
      </c>
      <c r="I68" s="43">
        <v>13.54</v>
      </c>
      <c r="J68" s="43">
        <v>87</v>
      </c>
      <c r="K68" s="44" t="s">
        <v>39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8">SUM(G63:G69)</f>
        <v>19.870000000000005</v>
      </c>
      <c r="H70" s="19">
        <f t="shared" ref="H70" si="29">SUM(H63:H69)</f>
        <v>13.729999999999999</v>
      </c>
      <c r="I70" s="19">
        <f t="shared" ref="I70" si="30">SUM(I63:I69)</f>
        <v>92.919999999999987</v>
      </c>
      <c r="J70" s="19">
        <f t="shared" ref="J70" si="31">SUM(J63:J69)</f>
        <v>575.04</v>
      </c>
      <c r="K70" s="25"/>
      <c r="L70" s="19">
        <v>89.84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59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5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/>
    </row>
    <row r="81" spans="1:12" ht="15.75" customHeight="1" thickBo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>G70+G80</f>
        <v>19.870000000000005</v>
      </c>
      <c r="H81" s="32">
        <f>H70+H80</f>
        <v>13.729999999999999</v>
      </c>
      <c r="I81" s="32">
        <f>I70+I80</f>
        <v>92.919999999999987</v>
      </c>
      <c r="J81" s="32">
        <f>J70+J80</f>
        <v>575.04</v>
      </c>
      <c r="K81" s="32"/>
      <c r="L81" s="32">
        <f>L70+L80</f>
        <v>89.84</v>
      </c>
    </row>
    <row r="82" spans="1:12" ht="25.5">
      <c r="A82" s="20">
        <v>1</v>
      </c>
      <c r="B82" s="21">
        <v>5</v>
      </c>
      <c r="C82" s="22" t="s">
        <v>19</v>
      </c>
      <c r="D82" s="5" t="s">
        <v>20</v>
      </c>
      <c r="E82" s="39" t="s">
        <v>58</v>
      </c>
      <c r="F82" s="40">
        <v>95</v>
      </c>
      <c r="G82" s="40">
        <v>14.46</v>
      </c>
      <c r="H82" s="40">
        <v>21.09</v>
      </c>
      <c r="I82" s="40">
        <v>14.55</v>
      </c>
      <c r="J82" s="40">
        <v>305.89999999999998</v>
      </c>
      <c r="K82" s="41" t="s">
        <v>59</v>
      </c>
      <c r="L82" s="40"/>
    </row>
    <row r="83" spans="1:12" ht="25.5">
      <c r="A83" s="23"/>
      <c r="B83" s="15"/>
      <c r="C83" s="11"/>
      <c r="D83" s="6" t="s">
        <v>20</v>
      </c>
      <c r="E83" s="42" t="s">
        <v>41</v>
      </c>
      <c r="F83" s="43">
        <v>170</v>
      </c>
      <c r="G83" s="43">
        <v>6.25</v>
      </c>
      <c r="H83" s="43">
        <v>5.12</v>
      </c>
      <c r="I83" s="43">
        <v>29.97</v>
      </c>
      <c r="J83" s="43">
        <v>190.91</v>
      </c>
      <c r="K83" s="44" t="s">
        <v>67</v>
      </c>
      <c r="L83" s="43"/>
    </row>
    <row r="84" spans="1:12" ht="25.5">
      <c r="A84" s="23"/>
      <c r="B84" s="15"/>
      <c r="C84" s="11"/>
      <c r="D84" s="51" t="s">
        <v>21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 t="s">
        <v>48</v>
      </c>
      <c r="L84" s="43"/>
    </row>
    <row r="85" spans="1:12" ht="15">
      <c r="A85" s="23"/>
      <c r="B85" s="15"/>
      <c r="C85" s="11"/>
      <c r="D85" s="7" t="s">
        <v>22</v>
      </c>
      <c r="E85" s="42" t="s">
        <v>42</v>
      </c>
      <c r="F85" s="43">
        <v>25</v>
      </c>
      <c r="G85" s="43">
        <v>2.15</v>
      </c>
      <c r="H85" s="43">
        <v>0.33</v>
      </c>
      <c r="I85" s="43">
        <v>11.3</v>
      </c>
      <c r="J85" s="43">
        <v>57</v>
      </c>
      <c r="K85" s="44" t="s">
        <v>39</v>
      </c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2" t="s">
        <v>63</v>
      </c>
      <c r="E87" s="42" t="s">
        <v>85</v>
      </c>
      <c r="F87" s="43">
        <v>19</v>
      </c>
      <c r="G87" s="43">
        <v>0.97</v>
      </c>
      <c r="H87" s="43">
        <v>5.74</v>
      </c>
      <c r="I87" s="43">
        <v>11.13</v>
      </c>
      <c r="J87" s="43">
        <v>100.13</v>
      </c>
      <c r="K87" s="44" t="s">
        <v>39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509</v>
      </c>
      <c r="G89" s="19">
        <f t="shared" ref="G89" si="32">SUM(G82:G88)</f>
        <v>23.9</v>
      </c>
      <c r="H89" s="19">
        <f t="shared" ref="H89" si="33">SUM(H82:H88)</f>
        <v>32.299999999999997</v>
      </c>
      <c r="I89" s="19">
        <f t="shared" ref="I89" si="34">SUM(I82:I88)</f>
        <v>81.949999999999989</v>
      </c>
      <c r="J89" s="19">
        <f t="shared" ref="J89" si="35">SUM(J82:J88)</f>
        <v>713.93999999999994</v>
      </c>
      <c r="K89" s="25"/>
      <c r="L89" s="19">
        <v>89.84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/>
    </row>
    <row r="100" spans="1:12" ht="15.75" customHeight="1" thickBo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509</v>
      </c>
      <c r="G100" s="32">
        <f>G89+G99</f>
        <v>23.9</v>
      </c>
      <c r="H100" s="32">
        <f>H89+H99</f>
        <v>32.299999999999997</v>
      </c>
      <c r="I100" s="32">
        <f>I89+I99</f>
        <v>81.949999999999989</v>
      </c>
      <c r="J100" s="32">
        <f>J89+J99</f>
        <v>713.93999999999994</v>
      </c>
      <c r="K100" s="32"/>
      <c r="L100" s="32">
        <f>L89+L99</f>
        <v>89.84</v>
      </c>
    </row>
    <row r="101" spans="1:12" ht="25.5">
      <c r="A101" s="20">
        <v>2</v>
      </c>
      <c r="B101" s="21">
        <v>1</v>
      </c>
      <c r="C101" s="22" t="s">
        <v>19</v>
      </c>
      <c r="D101" s="53" t="s">
        <v>20</v>
      </c>
      <c r="E101" s="39" t="s">
        <v>86</v>
      </c>
      <c r="F101" s="52">
        <v>202</v>
      </c>
      <c r="G101" s="40">
        <v>5.94</v>
      </c>
      <c r="H101" s="40">
        <v>5.05</v>
      </c>
      <c r="I101" s="40">
        <v>42.85</v>
      </c>
      <c r="J101" s="40">
        <v>241.2</v>
      </c>
      <c r="K101" s="41" t="s">
        <v>87</v>
      </c>
      <c r="L101" s="40"/>
    </row>
    <row r="102" spans="1:12" ht="38.25">
      <c r="A102" s="23"/>
      <c r="B102" s="15"/>
      <c r="C102" s="11"/>
      <c r="D102" s="6" t="s">
        <v>20</v>
      </c>
      <c r="E102" s="42" t="s">
        <v>88</v>
      </c>
      <c r="F102" s="43">
        <v>126</v>
      </c>
      <c r="G102" s="43">
        <v>6.65</v>
      </c>
      <c r="H102" s="43">
        <v>10.53</v>
      </c>
      <c r="I102" s="43">
        <v>31.8</v>
      </c>
      <c r="J102" s="43">
        <v>249.96</v>
      </c>
      <c r="K102" s="44" t="s">
        <v>89</v>
      </c>
      <c r="L102" s="43"/>
    </row>
    <row r="103" spans="1:12" ht="25.5">
      <c r="A103" s="23"/>
      <c r="B103" s="15"/>
      <c r="C103" s="11"/>
      <c r="D103" s="7" t="s">
        <v>21</v>
      </c>
      <c r="E103" s="42" t="s">
        <v>47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48</v>
      </c>
      <c r="L103" s="43"/>
    </row>
    <row r="104" spans="1:12" ht="15">
      <c r="A104" s="23"/>
      <c r="B104" s="15"/>
      <c r="C104" s="11"/>
      <c r="D104" s="7" t="s">
        <v>22</v>
      </c>
      <c r="E104" s="42" t="s">
        <v>78</v>
      </c>
      <c r="F104" s="43">
        <v>20</v>
      </c>
      <c r="G104" s="43">
        <v>1.6</v>
      </c>
      <c r="H104" s="43">
        <v>0.6</v>
      </c>
      <c r="I104" s="43">
        <v>10.8</v>
      </c>
      <c r="J104" s="43">
        <v>56</v>
      </c>
      <c r="K104" s="44" t="s">
        <v>39</v>
      </c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55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548</v>
      </c>
      <c r="G108" s="19">
        <f t="shared" ref="G108:J108" si="36">SUM(G101:G107)</f>
        <v>14.26</v>
      </c>
      <c r="H108" s="19">
        <f t="shared" si="36"/>
        <v>16.2</v>
      </c>
      <c r="I108" s="19">
        <f t="shared" si="36"/>
        <v>100.45</v>
      </c>
      <c r="J108" s="19">
        <f t="shared" si="36"/>
        <v>607.16</v>
      </c>
      <c r="K108" s="25"/>
      <c r="L108" s="19">
        <v>89.84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37">SUM(G109:G117)</f>
        <v>0</v>
      </c>
      <c r="H118" s="19">
        <f t="shared" si="37"/>
        <v>0</v>
      </c>
      <c r="I118" s="19">
        <f t="shared" si="37"/>
        <v>0</v>
      </c>
      <c r="J118" s="19">
        <f t="shared" si="37"/>
        <v>0</v>
      </c>
      <c r="K118" s="25"/>
      <c r="L118" s="19"/>
    </row>
    <row r="119" spans="1:12" ht="15.75" thickBot="1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548</v>
      </c>
      <c r="G119" s="32">
        <f t="shared" ref="G119" si="38">G108+G118</f>
        <v>14.26</v>
      </c>
      <c r="H119" s="32">
        <f t="shared" ref="H119" si="39">H108+H118</f>
        <v>16.2</v>
      </c>
      <c r="I119" s="32">
        <f t="shared" ref="I119" si="40">I108+I118</f>
        <v>100.45</v>
      </c>
      <c r="J119" s="32">
        <f t="shared" ref="J119:L119" si="41">J108+J118</f>
        <v>607.16</v>
      </c>
      <c r="K119" s="32"/>
      <c r="L119" s="32">
        <f t="shared" si="41"/>
        <v>89.84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40</v>
      </c>
      <c r="F120" s="40">
        <v>90</v>
      </c>
      <c r="G120" s="40">
        <v>14.04</v>
      </c>
      <c r="H120" s="40">
        <v>7.5600000000000005</v>
      </c>
      <c r="I120" s="40">
        <v>2.9699999999999998</v>
      </c>
      <c r="J120" s="40">
        <v>136.07999999999998</v>
      </c>
      <c r="K120" s="41" t="s">
        <v>38</v>
      </c>
      <c r="L120" s="40"/>
    </row>
    <row r="121" spans="1:12" ht="25.5">
      <c r="A121" s="14"/>
      <c r="B121" s="15"/>
      <c r="C121" s="11"/>
      <c r="D121" s="6" t="s">
        <v>20</v>
      </c>
      <c r="E121" s="42" t="s">
        <v>51</v>
      </c>
      <c r="F121" s="43">
        <v>150</v>
      </c>
      <c r="G121" s="43">
        <v>8.597999999999999</v>
      </c>
      <c r="H121" s="43">
        <v>6.0929999999999991</v>
      </c>
      <c r="I121" s="43">
        <v>38.641500000000001</v>
      </c>
      <c r="J121" s="43">
        <v>243.75</v>
      </c>
      <c r="K121" s="44" t="s">
        <v>52</v>
      </c>
      <c r="L121" s="43"/>
    </row>
    <row r="122" spans="1:12" ht="25.5">
      <c r="A122" s="14"/>
      <c r="B122" s="15"/>
      <c r="C122" s="11"/>
      <c r="D122" s="51" t="s">
        <v>21</v>
      </c>
      <c r="E122" s="42" t="s">
        <v>90</v>
      </c>
      <c r="F122" s="43">
        <v>200</v>
      </c>
      <c r="G122" s="43">
        <v>3.9</v>
      </c>
      <c r="H122" s="43">
        <v>3.1</v>
      </c>
      <c r="I122" s="43">
        <v>25.6</v>
      </c>
      <c r="J122" s="43">
        <v>145</v>
      </c>
      <c r="K122" s="44" t="s">
        <v>91</v>
      </c>
      <c r="L122" s="43"/>
    </row>
    <row r="123" spans="1:12" ht="15">
      <c r="A123" s="14"/>
      <c r="B123" s="15"/>
      <c r="C123" s="11"/>
      <c r="D123" s="51" t="s">
        <v>22</v>
      </c>
      <c r="E123" s="42" t="s">
        <v>42</v>
      </c>
      <c r="F123" s="43">
        <v>45</v>
      </c>
      <c r="G123" s="43">
        <v>3.87</v>
      </c>
      <c r="H123" s="43">
        <v>0.58500000000000008</v>
      </c>
      <c r="I123" s="43">
        <v>20.340000000000003</v>
      </c>
      <c r="J123" s="43">
        <v>102.60000000000001</v>
      </c>
      <c r="K123" s="44" t="s">
        <v>39</v>
      </c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2" t="s">
        <v>63</v>
      </c>
      <c r="E125" s="42" t="s">
        <v>85</v>
      </c>
      <c r="F125" s="43">
        <v>19</v>
      </c>
      <c r="G125" s="43">
        <v>0.96899999999999997</v>
      </c>
      <c r="H125" s="43">
        <v>5.7379999999999995</v>
      </c>
      <c r="I125" s="43">
        <v>11.134</v>
      </c>
      <c r="J125" s="43">
        <v>100.13</v>
      </c>
      <c r="K125" s="44" t="s">
        <v>39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504</v>
      </c>
      <c r="G127" s="19">
        <f t="shared" ref="G127:J127" si="42">SUM(G120:G126)</f>
        <v>31.376999999999999</v>
      </c>
      <c r="H127" s="19">
        <f t="shared" si="42"/>
        <v>23.076000000000001</v>
      </c>
      <c r="I127" s="19">
        <f t="shared" si="42"/>
        <v>98.685500000000005</v>
      </c>
      <c r="J127" s="19">
        <f t="shared" si="42"/>
        <v>727.56</v>
      </c>
      <c r="K127" s="25"/>
      <c r="L127" s="19">
        <v>89.84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55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3">SUM(G128:G136)</f>
        <v>0</v>
      </c>
      <c r="H137" s="19">
        <f t="shared" si="43"/>
        <v>0</v>
      </c>
      <c r="I137" s="19">
        <f t="shared" si="43"/>
        <v>0</v>
      </c>
      <c r="J137" s="19">
        <f t="shared" si="43"/>
        <v>0</v>
      </c>
      <c r="K137" s="25"/>
      <c r="L137" s="19"/>
    </row>
    <row r="138" spans="1:12" ht="15.75" thickBot="1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504</v>
      </c>
      <c r="G138" s="32">
        <f t="shared" ref="G138" si="44">G127+G137</f>
        <v>31.376999999999999</v>
      </c>
      <c r="H138" s="32">
        <f t="shared" ref="H138" si="45">H127+H137</f>
        <v>23.076000000000001</v>
      </c>
      <c r="I138" s="32">
        <f t="shared" ref="I138" si="46">I127+I137</f>
        <v>98.685500000000005</v>
      </c>
      <c r="J138" s="32">
        <f t="shared" ref="J138:L138" si="47">J127+J137</f>
        <v>727.56</v>
      </c>
      <c r="K138" s="32"/>
      <c r="L138" s="32">
        <f t="shared" si="47"/>
        <v>89.84</v>
      </c>
    </row>
    <row r="139" spans="1:12" ht="25.5">
      <c r="A139" s="20">
        <v>2</v>
      </c>
      <c r="B139" s="21">
        <v>3</v>
      </c>
      <c r="C139" s="22" t="s">
        <v>19</v>
      </c>
      <c r="D139" s="5" t="s">
        <v>20</v>
      </c>
      <c r="E139" s="39" t="s">
        <v>73</v>
      </c>
      <c r="F139" s="40">
        <v>110</v>
      </c>
      <c r="G139" s="40">
        <v>6.96</v>
      </c>
      <c r="H139" s="40">
        <v>16.11</v>
      </c>
      <c r="I139" s="40">
        <v>11.61</v>
      </c>
      <c r="J139" s="40">
        <v>223</v>
      </c>
      <c r="K139" s="41" t="s">
        <v>74</v>
      </c>
      <c r="L139" s="40"/>
    </row>
    <row r="140" spans="1:12" ht="25.5">
      <c r="A140" s="23"/>
      <c r="B140" s="15"/>
      <c r="C140" s="11"/>
      <c r="D140" s="6" t="s">
        <v>20</v>
      </c>
      <c r="E140" s="42" t="s">
        <v>41</v>
      </c>
      <c r="F140" s="43">
        <v>150</v>
      </c>
      <c r="G140" s="43">
        <v>5.52</v>
      </c>
      <c r="H140" s="43">
        <v>4.5199999999999996</v>
      </c>
      <c r="I140" s="43">
        <v>26.45</v>
      </c>
      <c r="J140" s="43">
        <v>168.45</v>
      </c>
      <c r="K140" s="44" t="s">
        <v>67</v>
      </c>
      <c r="L140" s="43"/>
    </row>
    <row r="141" spans="1:12" ht="25.5">
      <c r="A141" s="23"/>
      <c r="B141" s="15"/>
      <c r="C141" s="11"/>
      <c r="D141" s="7" t="s">
        <v>21</v>
      </c>
      <c r="E141" s="42" t="s">
        <v>47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48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42</v>
      </c>
      <c r="F142" s="43">
        <v>25</v>
      </c>
      <c r="G142" s="43">
        <v>2.15</v>
      </c>
      <c r="H142" s="43">
        <v>0.33</v>
      </c>
      <c r="I142" s="43">
        <v>11.3</v>
      </c>
      <c r="J142" s="43">
        <v>57</v>
      </c>
      <c r="K142" s="44" t="s">
        <v>39</v>
      </c>
      <c r="L142" s="43"/>
    </row>
    <row r="143" spans="1:12" ht="25.5">
      <c r="A143" s="23"/>
      <c r="B143" s="15"/>
      <c r="C143" s="11"/>
      <c r="D143" s="7" t="s">
        <v>23</v>
      </c>
      <c r="E143" s="42" t="s">
        <v>92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 t="s">
        <v>49</v>
      </c>
      <c r="L143" s="43"/>
    </row>
    <row r="144" spans="1:12" ht="15">
      <c r="A144" s="23"/>
      <c r="B144" s="15"/>
      <c r="C144" s="11"/>
      <c r="D144" s="55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58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585</v>
      </c>
      <c r="G146" s="19">
        <f t="shared" ref="G146:J146" si="48">SUM(G139:G145)</f>
        <v>15.500000000000002</v>
      </c>
      <c r="H146" s="19">
        <f t="shared" si="48"/>
        <v>21.179999999999996</v>
      </c>
      <c r="I146" s="19">
        <f t="shared" si="48"/>
        <v>71.86</v>
      </c>
      <c r="J146" s="19">
        <f t="shared" si="48"/>
        <v>546.45000000000005</v>
      </c>
      <c r="K146" s="25"/>
      <c r="L146" s="19">
        <v>89.84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49">SUM(G147:G155)</f>
        <v>0</v>
      </c>
      <c r="H156" s="19">
        <f t="shared" si="49"/>
        <v>0</v>
      </c>
      <c r="I156" s="19">
        <f t="shared" si="49"/>
        <v>0</v>
      </c>
      <c r="J156" s="19">
        <f t="shared" si="49"/>
        <v>0</v>
      </c>
      <c r="K156" s="25"/>
      <c r="L156" s="19"/>
    </row>
    <row r="157" spans="1:12" ht="15.75" thickBot="1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585</v>
      </c>
      <c r="G157" s="32">
        <f t="shared" ref="G157" si="50">G146+G156</f>
        <v>15.500000000000002</v>
      </c>
      <c r="H157" s="32">
        <f t="shared" ref="H157" si="51">H146+H156</f>
        <v>21.179999999999996</v>
      </c>
      <c r="I157" s="32">
        <f t="shared" ref="I157" si="52">I146+I156</f>
        <v>71.86</v>
      </c>
      <c r="J157" s="32">
        <f t="shared" ref="J157:L157" si="53">J146+J156</f>
        <v>546.45000000000005</v>
      </c>
      <c r="K157" s="32"/>
      <c r="L157" s="32">
        <f t="shared" si="53"/>
        <v>89.84</v>
      </c>
    </row>
    <row r="158" spans="1:12" ht="25.5">
      <c r="A158" s="20">
        <v>2</v>
      </c>
      <c r="B158" s="21">
        <v>4</v>
      </c>
      <c r="C158" s="22" t="s">
        <v>19</v>
      </c>
      <c r="D158" s="5" t="s">
        <v>20</v>
      </c>
      <c r="E158" s="39" t="s">
        <v>69</v>
      </c>
      <c r="F158" s="40">
        <v>120</v>
      </c>
      <c r="G158" s="40">
        <v>12.7</v>
      </c>
      <c r="H158" s="40">
        <v>33.799999999999997</v>
      </c>
      <c r="I158" s="40">
        <v>3.07</v>
      </c>
      <c r="J158" s="40">
        <v>366</v>
      </c>
      <c r="K158" s="41" t="s">
        <v>70</v>
      </c>
      <c r="L158" s="40"/>
    </row>
    <row r="159" spans="1:12" ht="25.5">
      <c r="A159" s="23"/>
      <c r="B159" s="15"/>
      <c r="C159" s="11"/>
      <c r="D159" s="6" t="s">
        <v>20</v>
      </c>
      <c r="E159" s="42" t="s">
        <v>53</v>
      </c>
      <c r="F159" s="43">
        <v>185</v>
      </c>
      <c r="G159" s="43">
        <v>3.78</v>
      </c>
      <c r="H159" s="43">
        <v>5.92</v>
      </c>
      <c r="I159" s="43">
        <v>25.21</v>
      </c>
      <c r="J159" s="43">
        <v>169.28</v>
      </c>
      <c r="K159" s="44" t="s">
        <v>54</v>
      </c>
      <c r="L159" s="43"/>
    </row>
    <row r="160" spans="1:12" ht="25.5">
      <c r="A160" s="23"/>
      <c r="B160" s="15"/>
      <c r="C160" s="11"/>
      <c r="D160" s="7" t="s">
        <v>21</v>
      </c>
      <c r="E160" s="42" t="s">
        <v>80</v>
      </c>
      <c r="F160" s="43">
        <v>207</v>
      </c>
      <c r="G160" s="43">
        <v>0.13</v>
      </c>
      <c r="H160" s="43">
        <v>0.02</v>
      </c>
      <c r="I160" s="43">
        <v>15.2</v>
      </c>
      <c r="J160" s="43">
        <v>62</v>
      </c>
      <c r="K160" s="44" t="s">
        <v>81</v>
      </c>
      <c r="L160" s="43"/>
    </row>
    <row r="161" spans="1:12" ht="15">
      <c r="A161" s="23"/>
      <c r="B161" s="15"/>
      <c r="C161" s="11"/>
      <c r="D161" s="7" t="s">
        <v>22</v>
      </c>
      <c r="E161" s="42" t="s">
        <v>42</v>
      </c>
      <c r="F161" s="43">
        <v>25</v>
      </c>
      <c r="G161" s="43">
        <v>2.15</v>
      </c>
      <c r="H161" s="43">
        <v>0.33</v>
      </c>
      <c r="I161" s="43">
        <v>11.3</v>
      </c>
      <c r="J161" s="43">
        <v>57</v>
      </c>
      <c r="K161" s="44" t="s">
        <v>39</v>
      </c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>
      <c r="A163" s="23"/>
      <c r="B163" s="15"/>
      <c r="C163" s="11"/>
      <c r="D163" s="62" t="s">
        <v>25</v>
      </c>
      <c r="E163" s="42" t="s">
        <v>93</v>
      </c>
      <c r="F163" s="43">
        <v>60</v>
      </c>
      <c r="G163" s="43">
        <v>0.84</v>
      </c>
      <c r="H163" s="43">
        <v>3.61</v>
      </c>
      <c r="I163" s="43">
        <v>4.96</v>
      </c>
      <c r="J163" s="43">
        <v>55.68</v>
      </c>
      <c r="K163" s="44" t="s">
        <v>68</v>
      </c>
      <c r="L163" s="43"/>
    </row>
    <row r="164" spans="1:12" ht="15">
      <c r="A164" s="23"/>
      <c r="B164" s="15"/>
      <c r="C164" s="11"/>
      <c r="D164" s="62" t="s">
        <v>63</v>
      </c>
      <c r="E164" s="42" t="s">
        <v>94</v>
      </c>
      <c r="F164" s="43">
        <v>30</v>
      </c>
      <c r="G164" s="43">
        <v>1.86</v>
      </c>
      <c r="H164" s="43">
        <v>6.99</v>
      </c>
      <c r="I164" s="43">
        <v>18.75</v>
      </c>
      <c r="J164" s="43">
        <v>145.5</v>
      </c>
      <c r="K164" s="44" t="s">
        <v>95</v>
      </c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627</v>
      </c>
      <c r="G165" s="19">
        <f t="shared" ref="G165:J165" si="54">SUM(G158:G164)</f>
        <v>21.459999999999997</v>
      </c>
      <c r="H165" s="19">
        <f t="shared" si="54"/>
        <v>50.67</v>
      </c>
      <c r="I165" s="19">
        <f t="shared" si="54"/>
        <v>78.490000000000009</v>
      </c>
      <c r="J165" s="19">
        <f t="shared" si="54"/>
        <v>855.45999999999992</v>
      </c>
      <c r="K165" s="25"/>
      <c r="L165" s="19">
        <v>89.84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55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5">SUM(G166:G174)</f>
        <v>0</v>
      </c>
      <c r="H175" s="19">
        <f t="shared" si="55"/>
        <v>0</v>
      </c>
      <c r="I175" s="19">
        <f t="shared" si="55"/>
        <v>0</v>
      </c>
      <c r="J175" s="19">
        <f t="shared" si="55"/>
        <v>0</v>
      </c>
      <c r="K175" s="25"/>
      <c r="L175" s="19"/>
    </row>
    <row r="176" spans="1:12" ht="15.75" thickBot="1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627</v>
      </c>
      <c r="G176" s="32">
        <f t="shared" ref="G176" si="56">G165+G175</f>
        <v>21.459999999999997</v>
      </c>
      <c r="H176" s="32">
        <f t="shared" ref="H176" si="57">H165+H175</f>
        <v>50.67</v>
      </c>
      <c r="I176" s="32">
        <f t="shared" ref="I176" si="58">I165+I175</f>
        <v>78.490000000000009</v>
      </c>
      <c r="J176" s="32">
        <f t="shared" ref="J176:L176" si="59">J165+J175</f>
        <v>855.45999999999992</v>
      </c>
      <c r="K176" s="32"/>
      <c r="L176" s="32">
        <f t="shared" si="59"/>
        <v>89.84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96</v>
      </c>
      <c r="F177" s="40">
        <v>90</v>
      </c>
      <c r="G177" s="40">
        <v>11.28</v>
      </c>
      <c r="H177" s="40">
        <v>6.96</v>
      </c>
      <c r="I177" s="40">
        <v>13.44</v>
      </c>
      <c r="J177" s="40">
        <v>162</v>
      </c>
      <c r="K177" s="41" t="s">
        <v>97</v>
      </c>
      <c r="L177" s="40"/>
    </row>
    <row r="178" spans="1:12" ht="25.5">
      <c r="A178" s="23"/>
      <c r="B178" s="15"/>
      <c r="C178" s="11"/>
      <c r="D178" s="62" t="s">
        <v>20</v>
      </c>
      <c r="E178" s="42" t="s">
        <v>45</v>
      </c>
      <c r="F178" s="43">
        <v>160</v>
      </c>
      <c r="G178" s="43">
        <v>3.89</v>
      </c>
      <c r="H178" s="43">
        <v>5.73</v>
      </c>
      <c r="I178" s="43">
        <v>39.130000000000003</v>
      </c>
      <c r="J178" s="43">
        <v>223.68</v>
      </c>
      <c r="K178" s="44" t="s">
        <v>46</v>
      </c>
      <c r="L178" s="43"/>
    </row>
    <row r="179" spans="1:12" ht="25.5">
      <c r="A179" s="23"/>
      <c r="B179" s="15"/>
      <c r="C179" s="11"/>
      <c r="D179" s="7" t="s">
        <v>20</v>
      </c>
      <c r="E179" s="42" t="s">
        <v>71</v>
      </c>
      <c r="F179" s="43">
        <v>20</v>
      </c>
      <c r="G179" s="43">
        <v>0.57999999999999996</v>
      </c>
      <c r="H179" s="43">
        <v>0.54</v>
      </c>
      <c r="I179" s="43">
        <v>1.1599999999999999</v>
      </c>
      <c r="J179" s="43">
        <v>11.84</v>
      </c>
      <c r="K179" s="44" t="s">
        <v>64</v>
      </c>
      <c r="L179" s="43"/>
    </row>
    <row r="180" spans="1:12" ht="25.5">
      <c r="A180" s="23"/>
      <c r="B180" s="15"/>
      <c r="C180" s="11"/>
      <c r="D180" s="7" t="s">
        <v>21</v>
      </c>
      <c r="E180" s="42" t="s">
        <v>47</v>
      </c>
      <c r="F180" s="43">
        <v>200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 t="s">
        <v>48</v>
      </c>
      <c r="L180" s="43"/>
    </row>
    <row r="181" spans="1:12" ht="15">
      <c r="A181" s="23"/>
      <c r="B181" s="15"/>
      <c r="C181" s="11"/>
      <c r="D181" s="7" t="s">
        <v>22</v>
      </c>
      <c r="E181" s="42" t="s">
        <v>42</v>
      </c>
      <c r="F181" s="43">
        <v>30</v>
      </c>
      <c r="G181" s="43">
        <v>2.58</v>
      </c>
      <c r="H181" s="43">
        <v>0.39</v>
      </c>
      <c r="I181" s="43">
        <v>13.56</v>
      </c>
      <c r="J181" s="43">
        <v>68.400000000000006</v>
      </c>
      <c r="K181" s="44" t="s">
        <v>39</v>
      </c>
      <c r="L181" s="43"/>
    </row>
    <row r="182" spans="1:12" ht="15">
      <c r="A182" s="23"/>
      <c r="B182" s="15"/>
      <c r="C182" s="11"/>
      <c r="D182" s="5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60">SUM(G177:G183)</f>
        <v>18.399999999999999</v>
      </c>
      <c r="H184" s="19">
        <f t="shared" si="60"/>
        <v>13.64</v>
      </c>
      <c r="I184" s="19">
        <f t="shared" si="60"/>
        <v>82.289999999999992</v>
      </c>
      <c r="J184" s="19">
        <f t="shared" si="60"/>
        <v>525.91999999999996</v>
      </c>
      <c r="K184" s="25"/>
      <c r="L184" s="19">
        <v>89.84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1">SUM(G185:G193)</f>
        <v>0</v>
      </c>
      <c r="H194" s="19">
        <f t="shared" si="61"/>
        <v>0</v>
      </c>
      <c r="I194" s="19">
        <f t="shared" si="61"/>
        <v>0</v>
      </c>
      <c r="J194" s="19">
        <f t="shared" si="61"/>
        <v>0</v>
      </c>
      <c r="K194" s="25"/>
      <c r="L194" s="19"/>
    </row>
    <row r="195" spans="1:12" ht="15.75" thickBot="1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500</v>
      </c>
      <c r="G195" s="32">
        <f t="shared" ref="G195" si="62">G184+G194</f>
        <v>18.399999999999999</v>
      </c>
      <c r="H195" s="32">
        <f t="shared" ref="H195" si="63">H184+H194</f>
        <v>13.64</v>
      </c>
      <c r="I195" s="32">
        <f t="shared" ref="I195" si="64">I184+I194</f>
        <v>82.289999999999992</v>
      </c>
      <c r="J195" s="32">
        <f t="shared" ref="J195:L195" si="65">J184+J194</f>
        <v>525.91999999999996</v>
      </c>
      <c r="K195" s="32"/>
      <c r="L195" s="32">
        <f t="shared" si="65"/>
        <v>89.84</v>
      </c>
    </row>
    <row r="196" spans="1:12" ht="13.5" thickBot="1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535.4</v>
      </c>
      <c r="G196" s="34">
        <f>(G24+G43+G62+G81+G100+G119+G138+G157+G176+G195)/(IF(G24=0,0,1)+IF(G43=0,0,1)+IF(G62=0,0,1)+IF(G81=0,0,1)+IF(G100=0,0,1)+IF(G119=0,0,1)+IF(G138=0,0,1)+IF(G157=0,0,1)+IF(G176=0,0,1)+IF(G195=0,0,1))</f>
        <v>21.445700000000002</v>
      </c>
      <c r="H196" s="34">
        <f>(H24+H43+H62+H81+H100+H119+H138+H157+H176+H195)/(IF(H24=0,0,1)+IF(H43=0,0,1)+IF(H62=0,0,1)+IF(H81=0,0,1)+IF(H100=0,0,1)+IF(H119=0,0,1)+IF(H138=0,0,1)+IF(H157=0,0,1)+IF(H176=0,0,1)+IF(H195=0,0,1))</f>
        <v>26.808599999999995</v>
      </c>
      <c r="I196" s="34">
        <f>(I24+I43+I62+I81+I100+I119+I138+I157+I176+I195)/(IF(I24=0,0,1)+IF(I43=0,0,1)+IF(I62=0,0,1)+IF(I81=0,0,1)+IF(I100=0,0,1)+IF(I119=0,0,1)+IF(I138=0,0,1)+IF(I157=0,0,1)+IF(I176=0,0,1)+IF(I195=0,0,1))</f>
        <v>85.986549999999994</v>
      </c>
      <c r="J196" s="34">
        <f>(J24+J43+J62+J81+J100+J119+J138+J157+J176+J195)/(IF(J24=0,0,1)+IF(J43=0,0,1)+IF(J62=0,0,1)+IF(J81=0,0,1)+IF(J100=0,0,1)+IF(J119=0,0,1)+IF(J138=0,0,1)+IF(J157=0,0,1)+IF(J176=0,0,1)+IF(J195=0,0,1))</f>
        <v>672.66399999999999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89.840000000000018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2025-04-11T06:25:34Z</dcterms:modified>
</cp:coreProperties>
</file>