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0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G157"/>
  <c r="I138"/>
  <c r="H119"/>
  <c r="I100"/>
  <c r="L176"/>
  <c r="L157"/>
  <c r="L138"/>
  <c r="L119"/>
  <c r="L100"/>
  <c r="L81"/>
  <c r="J195"/>
  <c r="F195"/>
  <c r="H195"/>
  <c r="G195"/>
  <c r="I195"/>
  <c r="I176"/>
  <c r="H176"/>
  <c r="J176"/>
  <c r="F176"/>
  <c r="J157"/>
  <c r="H157"/>
  <c r="F157"/>
  <c r="I157"/>
  <c r="H138"/>
  <c r="G138"/>
  <c r="J138"/>
  <c r="F138"/>
  <c r="J119"/>
  <c r="G119"/>
  <c r="F119"/>
  <c r="I119"/>
  <c r="L62"/>
  <c r="L43"/>
  <c r="G43"/>
  <c r="H100"/>
  <c r="G100"/>
  <c r="J100"/>
  <c r="F100"/>
  <c r="J81"/>
  <c r="H81"/>
  <c r="G81"/>
  <c r="F81"/>
  <c r="I81"/>
  <c r="I62"/>
  <c r="H62"/>
  <c r="G62"/>
  <c r="J43"/>
  <c r="I43"/>
  <c r="F43"/>
  <c r="J62"/>
  <c r="F62"/>
  <c r="J24"/>
  <c r="L24"/>
  <c r="H43"/>
  <c r="F24"/>
  <c r="I24"/>
  <c r="H24"/>
  <c r="G24"/>
  <c r="L196" l="1"/>
  <c r="G196"/>
  <c r="I196"/>
  <c r="F196"/>
  <c r="J196"/>
  <c r="H196"/>
</calcChain>
</file>

<file path=xl/sharedStrings.xml><?xml version="1.0" encoding="utf-8"?>
<sst xmlns="http://schemas.openxmlformats.org/spreadsheetml/2006/main" count="410" uniqueCount="146">
  <si>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</si>
  <si>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</si>
  <si>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</si>
  <si>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</si>
  <si>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</si>
  <si>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</si>
  <si>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</si>
  <si>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</si>
  <si>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</si>
  <si>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</si>
  <si>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</si>
  <si>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</si>
  <si>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</si>
  <si>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</si>
  <si>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</si>
  <si>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</si>
  <si>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</si>
  <si>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</si>
  <si>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</si>
  <si>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</si>
  <si>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</si>
  <si>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</si>
  <si>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</si>
  <si>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</si>
  <si>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</si>
  <si>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</si>
  <si>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</si>
  <si>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</si>
  <si>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</si>
  <si>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</si>
  <si>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</si>
  <si>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</si>
  <si>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</si>
  <si>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</si>
  <si>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</si>
  <si>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</si>
  <si>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</si>
  <si>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</si>
  <si>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</si>
  <si>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ССОШ № 3</t>
  </si>
  <si>
    <t>директор</t>
  </si>
  <si>
    <t>Каша вязкая молочная из пшенной крупы с маслом слив</t>
  </si>
  <si>
    <t>Чай с сахаром</t>
  </si>
  <si>
    <t>Батон</t>
  </si>
  <si>
    <t>173-2015</t>
  </si>
  <si>
    <t>685-2004</t>
  </si>
  <si>
    <t>ПР</t>
  </si>
  <si>
    <t>306-2015</t>
  </si>
  <si>
    <t>Филе цыпленка запеченое</t>
  </si>
  <si>
    <t>Рис отварной</t>
  </si>
  <si>
    <t>304-2015</t>
  </si>
  <si>
    <t>Хлеб ржано-пшеничный</t>
  </si>
  <si>
    <t>кондитерское</t>
  </si>
  <si>
    <t>Суп с макаронными изделиями</t>
  </si>
  <si>
    <t>111-2015</t>
  </si>
  <si>
    <t>Филе цыпленка отварное</t>
  </si>
  <si>
    <t>288-2015</t>
  </si>
  <si>
    <t>Кондитерское</t>
  </si>
  <si>
    <t>Филе цыпленка тушеное</t>
  </si>
  <si>
    <t>Суп картофельный</t>
  </si>
  <si>
    <t>97-2015</t>
  </si>
  <si>
    <t>Мясо отварное (свинина)</t>
  </si>
  <si>
    <t>241-2015</t>
  </si>
  <si>
    <t>Макаронные изделия</t>
  </si>
  <si>
    <t>309-2015</t>
  </si>
  <si>
    <t>ТТК №27</t>
  </si>
  <si>
    <t>Каша гречневая рассыпчатая</t>
  </si>
  <si>
    <t>302-2015</t>
  </si>
  <si>
    <t>Сок фруктовый</t>
  </si>
  <si>
    <t>389-2015</t>
  </si>
  <si>
    <t xml:space="preserve">кондитерское </t>
  </si>
  <si>
    <t>Щи из свежей капусты с картофелем</t>
  </si>
  <si>
    <t>88-2015</t>
  </si>
  <si>
    <t>Напиток из варенья (ягода, протертая с сахаром)</t>
  </si>
  <si>
    <t>Котлета рубленая из бройлер-цыплят</t>
  </si>
  <si>
    <t>295-2015</t>
  </si>
  <si>
    <t>Суп с крупой (пшено)</t>
  </si>
  <si>
    <t>115-2015</t>
  </si>
  <si>
    <t>379-2015</t>
  </si>
  <si>
    <t>ТТК №50</t>
  </si>
  <si>
    <t>15-2015</t>
  </si>
  <si>
    <t>Кофейный напиток с молоком</t>
  </si>
  <si>
    <t>174-2015</t>
  </si>
  <si>
    <t>ТТК №23</t>
  </si>
  <si>
    <t>Макаронные изделия отварные</t>
  </si>
  <si>
    <t>ТТК №48</t>
  </si>
  <si>
    <t>ТТК №18</t>
  </si>
  <si>
    <t>Тефтели 2 вариант из свинины с соусом сметанным</t>
  </si>
  <si>
    <t>Какао с молоком и витаминами</t>
  </si>
  <si>
    <t>279,331-2015</t>
  </si>
  <si>
    <t>Жаркое по-домашнему (свинина)</t>
  </si>
  <si>
    <t>259-2015</t>
  </si>
  <si>
    <t>Котлета из свинины</t>
  </si>
  <si>
    <t>Салат из свеклы отварной</t>
  </si>
  <si>
    <t>52-2015</t>
  </si>
  <si>
    <t>Савченко Т.В.</t>
  </si>
  <si>
    <t>Пудинг творожный "Вкусняшка" ванильный с молоком сгущ</t>
  </si>
  <si>
    <t>Бутерброд с сыром</t>
  </si>
  <si>
    <t>№3-2015</t>
  </si>
  <si>
    <t xml:space="preserve">Гуляш из свинины </t>
  </si>
  <si>
    <t>№260-2015</t>
  </si>
  <si>
    <t>Каша рассыпчатая гречневая</t>
  </si>
  <si>
    <t>№302-2015</t>
  </si>
  <si>
    <t>№268-2015</t>
  </si>
  <si>
    <t>Картофель тушеный по-домашнему</t>
  </si>
  <si>
    <t>ТТК №13</t>
  </si>
  <si>
    <t>Напиток "Витаминка"</t>
  </si>
  <si>
    <t>Хлеб ржано пшеничный</t>
  </si>
  <si>
    <t>Печенье "Топленое молоко" в шоколадной глазури</t>
  </si>
  <si>
    <t>Бобовые отварные (кукуруза сахарная</t>
  </si>
  <si>
    <t>№306-2015</t>
  </si>
  <si>
    <t>Филе горбуши запеченое</t>
  </si>
  <si>
    <t>ТТК №15</t>
  </si>
  <si>
    <t>№304-2015</t>
  </si>
  <si>
    <t>№685-2004</t>
  </si>
  <si>
    <t>Печенье "Молочное"</t>
  </si>
  <si>
    <t>Вафля десертная</t>
  </si>
  <si>
    <t>Сыр "российский" порциями</t>
  </si>
  <si>
    <t>Каша вязкая молочная из рисовой крупы с маслом сливочным</t>
  </si>
  <si>
    <t>Блинчики п/ф (вишневый джем)</t>
  </si>
  <si>
    <t>31,,80</t>
  </si>
  <si>
    <t>№502-2021</t>
  </si>
  <si>
    <t>Фрукт свежий</t>
  </si>
  <si>
    <t>338-2015</t>
  </si>
  <si>
    <t>Мясо тушеное (свинина)</t>
  </si>
  <si>
    <t>Гарнир</t>
  </si>
  <si>
    <t>Картофель тушеный по домашнему</t>
  </si>
  <si>
    <t>Напиток лимонный</t>
  </si>
  <si>
    <t>699-2004</t>
  </si>
  <si>
    <t>ТТК13</t>
  </si>
  <si>
    <t>256-2015</t>
  </si>
  <si>
    <t>Печенье полосатое</t>
  </si>
  <si>
    <t>Биточки рыбные "Диетические" из минтая</t>
  </si>
  <si>
    <t>ТТК 103</t>
  </si>
  <si>
    <t>Бобовые отварные</t>
  </si>
  <si>
    <t>Мясо  отварное (свинина)</t>
  </si>
  <si>
    <t>макароны отварные</t>
  </si>
  <si>
    <t>чай с сахаром</t>
  </si>
  <si>
    <t>96-2015</t>
  </si>
  <si>
    <t>Рассольник ленинградский</t>
  </si>
  <si>
    <t>91,20-</t>
  </si>
  <si>
    <t>Гуляш из свинины</t>
  </si>
  <si>
    <t>260-2015</t>
  </si>
  <si>
    <t>268-2015</t>
  </si>
  <si>
    <t>ТТК-15</t>
  </si>
  <si>
    <t>ТТК-13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</si>
</sst>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95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8.16</v>
      </c>
      <c r="H6" s="40">
        <v>6.97</v>
      </c>
      <c r="I6" s="40">
        <v>40.03</v>
      </c>
      <c r="J6" s="40">
        <v>256</v>
      </c>
      <c r="K6" s="41" t="s">
        <v>44</v>
      </c>
      <c r="L6" s="40"/>
    </row>
    <row r="7" spans="1:12" ht="25.5">
      <c r="A7" s="23"/>
      <c r="B7" s="15"/>
      <c r="C7" s="11"/>
      <c r="D7" s="6"/>
      <c r="E7" s="42" t="s">
        <v>96</v>
      </c>
      <c r="F7" s="43">
        <v>97</v>
      </c>
      <c r="G7" s="43">
        <v>10.08</v>
      </c>
      <c r="H7" s="43">
        <v>9.2899999999999991</v>
      </c>
      <c r="I7" s="43">
        <v>27.9</v>
      </c>
      <c r="J7" s="43">
        <v>235.8</v>
      </c>
      <c r="K7" s="44" t="s">
        <v>83</v>
      </c>
      <c r="L7" s="43"/>
    </row>
    <row r="8" spans="1:12" ht="15">
      <c r="A8" s="23"/>
      <c r="B8" s="15"/>
      <c r="C8" s="11"/>
      <c r="D8" s="7" t="s">
        <v>22</v>
      </c>
      <c r="E8" s="42" t="s">
        <v>81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 t="s">
        <v>78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1.6</v>
      </c>
      <c r="H9" s="43">
        <v>0.6</v>
      </c>
      <c r="I9" s="43">
        <v>10.8</v>
      </c>
      <c r="J9" s="43">
        <v>56</v>
      </c>
      <c r="K9" s="44" t="s">
        <v>46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522</v>
      </c>
      <c r="G13" s="19">
        <f t="shared" ref="G13:J13" si="0">SUM(G6:G12)</f>
        <v>23.010000000000005</v>
      </c>
      <c r="H13" s="19">
        <f t="shared" si="0"/>
        <v>19.54</v>
      </c>
      <c r="I13" s="19">
        <f t="shared" si="0"/>
        <v>94.68</v>
      </c>
      <c r="J13" s="19">
        <f t="shared" si="0"/>
        <v>648.4</v>
      </c>
      <c r="K13" s="25"/>
      <c r="L13" s="19">
        <f t="shared" ref="L13" si="1">SUM(L6:L12)</f>
        <v>89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71</v>
      </c>
      <c r="F15" s="43">
        <v>250</v>
      </c>
      <c r="G15" s="43">
        <v>1.77</v>
      </c>
      <c r="H15" s="43">
        <v>4.95</v>
      </c>
      <c r="I15" s="43">
        <v>7.9</v>
      </c>
      <c r="J15" s="43">
        <v>89.75</v>
      </c>
      <c r="K15" s="44" t="s">
        <v>72</v>
      </c>
      <c r="L15" s="43"/>
    </row>
    <row r="16" spans="1:12" ht="15">
      <c r="A16" s="23"/>
      <c r="B16" s="15"/>
      <c r="C16" s="11"/>
      <c r="D16" s="7" t="s">
        <v>28</v>
      </c>
      <c r="E16" s="42" t="s">
        <v>90</v>
      </c>
      <c r="F16" s="43">
        <v>280</v>
      </c>
      <c r="G16" s="43">
        <v>19.68</v>
      </c>
      <c r="H16" s="43">
        <v>47.2</v>
      </c>
      <c r="I16" s="43">
        <v>26.53</v>
      </c>
      <c r="J16" s="43">
        <v>612.79999999999995</v>
      </c>
      <c r="K16" s="44" t="s">
        <v>91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215</v>
      </c>
      <c r="G18" s="43">
        <v>7.0000000000000007E-2</v>
      </c>
      <c r="H18" s="43">
        <v>0.02</v>
      </c>
      <c r="I18" s="43">
        <v>15</v>
      </c>
      <c r="J18" s="43">
        <v>60</v>
      </c>
      <c r="K18" s="44" t="s">
        <v>45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3.44</v>
      </c>
      <c r="H20" s="43">
        <v>0.52</v>
      </c>
      <c r="I20" s="43">
        <v>18.079999999999998</v>
      </c>
      <c r="J20" s="43">
        <v>91.2</v>
      </c>
      <c r="K20" s="44" t="s">
        <v>46</v>
      </c>
      <c r="L20" s="43"/>
    </row>
    <row r="21" spans="1:12" ht="15">
      <c r="A21" s="23"/>
      <c r="B21" s="15"/>
      <c r="C21" s="11"/>
      <c r="D21" s="6" t="s">
        <v>57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89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24.96</v>
      </c>
      <c r="H23" s="19">
        <f t="shared" si="2"/>
        <v>52.690000000000012</v>
      </c>
      <c r="I23" s="19">
        <f t="shared" si="2"/>
        <v>67.509999999999991</v>
      </c>
      <c r="J23" s="19">
        <f t="shared" si="2"/>
        <v>853.75</v>
      </c>
      <c r="K23" s="25"/>
      <c r="L23" s="19">
        <f t="shared" ref="L23" si="3">SUM(L14:L22)</f>
        <v>89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1307</v>
      </c>
      <c r="G24" s="32">
        <f t="shared" ref="G24:J24" si="4">G13+G23</f>
        <v>47.970000000000006</v>
      </c>
      <c r="H24" s="32">
        <f t="shared" si="4"/>
        <v>72.230000000000018</v>
      </c>
      <c r="I24" s="32">
        <f t="shared" si="4"/>
        <v>162.19</v>
      </c>
      <c r="J24" s="32">
        <f t="shared" si="4"/>
        <v>1502.15</v>
      </c>
      <c r="K24" s="32"/>
      <c r="L24" s="32">
        <f t="shared" ref="L24" si="5">L13+L23</f>
        <v>178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99</v>
      </c>
      <c r="F25" s="40">
        <v>90</v>
      </c>
      <c r="G25" s="40">
        <v>9.58</v>
      </c>
      <c r="H25" s="40">
        <v>25.37</v>
      </c>
      <c r="I25" s="40">
        <v>2.6</v>
      </c>
      <c r="J25" s="40">
        <v>278.10000000000002</v>
      </c>
      <c r="K25" s="41" t="s">
        <v>100</v>
      </c>
      <c r="L25" s="40"/>
    </row>
    <row r="26" spans="1:12" ht="25.5">
      <c r="A26" s="14"/>
      <c r="B26" s="15"/>
      <c r="C26" s="11"/>
      <c r="D26" s="6" t="s">
        <v>29</v>
      </c>
      <c r="E26" s="42" t="s">
        <v>101</v>
      </c>
      <c r="F26" s="43">
        <v>150</v>
      </c>
      <c r="G26" s="43">
        <v>8.6</v>
      </c>
      <c r="H26" s="43">
        <v>6.09</v>
      </c>
      <c r="I26" s="43">
        <v>38.64</v>
      </c>
      <c r="J26" s="43">
        <v>243.75</v>
      </c>
      <c r="K26" s="44" t="s">
        <v>102</v>
      </c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215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45</v>
      </c>
      <c r="L27" s="43"/>
    </row>
    <row r="28" spans="1:12" ht="15">
      <c r="A28" s="14"/>
      <c r="B28" s="15"/>
      <c r="C28" s="11"/>
      <c r="D28" s="7" t="s">
        <v>23</v>
      </c>
      <c r="E28" s="42" t="s">
        <v>51</v>
      </c>
      <c r="F28" s="42">
        <v>30</v>
      </c>
      <c r="G28" s="43">
        <v>2.58</v>
      </c>
      <c r="H28" s="43">
        <v>0.39</v>
      </c>
      <c r="I28" s="43">
        <v>13.56</v>
      </c>
      <c r="J28" s="43">
        <v>68.400000000000006</v>
      </c>
      <c r="K28" s="43" t="s">
        <v>46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97</v>
      </c>
      <c r="F30" s="43">
        <v>60</v>
      </c>
      <c r="G30" s="43">
        <v>8.24</v>
      </c>
      <c r="H30" s="43">
        <v>11.9</v>
      </c>
      <c r="I30" s="43">
        <v>16.27</v>
      </c>
      <c r="J30" s="43">
        <v>208</v>
      </c>
      <c r="K30" s="44" t="s">
        <v>98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89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29.07</v>
      </c>
      <c r="H32" s="19">
        <f t="shared" ref="H32" si="7">SUM(H25:H31)</f>
        <v>43.77</v>
      </c>
      <c r="I32" s="19">
        <f t="shared" ref="I32" si="8">SUM(I25:I31)</f>
        <v>86.07</v>
      </c>
      <c r="J32" s="19">
        <f t="shared" ref="J32:L32" si="9">SUM(J25:J31)</f>
        <v>858.25</v>
      </c>
      <c r="K32" s="25"/>
      <c r="L32" s="19">
        <f t="shared" si="9"/>
        <v>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2.39</v>
      </c>
      <c r="H34" s="43">
        <v>5.08</v>
      </c>
      <c r="I34" s="43">
        <v>13</v>
      </c>
      <c r="J34" s="43">
        <v>117</v>
      </c>
      <c r="K34" s="44" t="s">
        <v>54</v>
      </c>
      <c r="L34" s="43"/>
    </row>
    <row r="35" spans="1:12" ht="15">
      <c r="A35" s="14"/>
      <c r="B35" s="15"/>
      <c r="C35" s="11"/>
      <c r="D35" s="7" t="s">
        <v>28</v>
      </c>
      <c r="E35" s="42" t="s">
        <v>48</v>
      </c>
      <c r="F35" s="43">
        <v>60</v>
      </c>
      <c r="G35" s="43">
        <v>20.64</v>
      </c>
      <c r="H35" s="43">
        <v>4.5599999999999996</v>
      </c>
      <c r="I35" s="43">
        <v>7.92</v>
      </c>
      <c r="J35" s="43">
        <v>154.97999999999999</v>
      </c>
      <c r="K35" s="44" t="s">
        <v>86</v>
      </c>
      <c r="L35" s="43"/>
    </row>
    <row r="36" spans="1:12" ht="15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3.65</v>
      </c>
      <c r="H36" s="43">
        <v>5.37</v>
      </c>
      <c r="I36" s="43">
        <v>36.68</v>
      </c>
      <c r="J36" s="43">
        <v>209.7</v>
      </c>
      <c r="K36" s="44" t="s">
        <v>50</v>
      </c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215</v>
      </c>
      <c r="G37" s="43">
        <v>0.7</v>
      </c>
      <c r="H37" s="43">
        <v>0.02</v>
      </c>
      <c r="I37" s="43">
        <v>15</v>
      </c>
      <c r="J37" s="43">
        <v>60</v>
      </c>
      <c r="K37" s="44" t="s">
        <v>45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3.44</v>
      </c>
      <c r="H39" s="43">
        <v>0.52</v>
      </c>
      <c r="I39" s="43">
        <v>18.079999999999998</v>
      </c>
      <c r="J39" s="43">
        <v>91.2</v>
      </c>
      <c r="K39" s="44" t="s">
        <v>46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89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715</v>
      </c>
      <c r="G42" s="19">
        <f t="shared" ref="G42" si="10">SUM(G33:G41)</f>
        <v>30.82</v>
      </c>
      <c r="H42" s="19">
        <f t="shared" ref="H42" si="11">SUM(H33:H41)</f>
        <v>15.55</v>
      </c>
      <c r="I42" s="19">
        <f t="shared" ref="I42" si="12">SUM(I33:I41)</f>
        <v>90.679999999999993</v>
      </c>
      <c r="J42" s="19">
        <f t="shared" ref="J42:L42" si="13">SUM(J33:J41)</f>
        <v>632.88000000000011</v>
      </c>
      <c r="K42" s="25"/>
      <c r="L42" s="19">
        <f t="shared" si="13"/>
        <v>89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59.89</v>
      </c>
      <c r="H43" s="32">
        <f t="shared" ref="H43" si="15">H32+H42</f>
        <v>59.320000000000007</v>
      </c>
      <c r="I43" s="32">
        <f t="shared" ref="I43" si="16">I32+I42</f>
        <v>176.75</v>
      </c>
      <c r="J43" s="32">
        <f t="shared" ref="J43:L43" si="17">J32+J42</f>
        <v>1491.13</v>
      </c>
      <c r="K43" s="32"/>
      <c r="L43" s="32">
        <f t="shared" si="17"/>
        <v>178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92</v>
      </c>
      <c r="F44" s="40">
        <v>90</v>
      </c>
      <c r="G44" s="40">
        <v>12.13</v>
      </c>
      <c r="H44" s="40">
        <v>25.04</v>
      </c>
      <c r="I44" s="40">
        <v>12.76</v>
      </c>
      <c r="J44" s="40">
        <v>327.60000000000002</v>
      </c>
      <c r="K44" s="41" t="s">
        <v>103</v>
      </c>
      <c r="L44" s="40"/>
    </row>
    <row r="45" spans="1:12" ht="15">
      <c r="A45" s="23"/>
      <c r="B45" s="15"/>
      <c r="C45" s="11"/>
      <c r="D45" s="6" t="s">
        <v>29</v>
      </c>
      <c r="E45" s="42" t="s">
        <v>104</v>
      </c>
      <c r="F45" s="43">
        <v>150</v>
      </c>
      <c r="G45" s="43">
        <v>2.5499999999999998</v>
      </c>
      <c r="H45" s="43">
        <v>5.25</v>
      </c>
      <c r="I45" s="43">
        <v>19.2</v>
      </c>
      <c r="J45" s="43">
        <v>134.1</v>
      </c>
      <c r="K45" s="44" t="s">
        <v>105</v>
      </c>
      <c r="L45" s="43"/>
    </row>
    <row r="46" spans="1:12" ht="15">
      <c r="A46" s="23"/>
      <c r="B46" s="15"/>
      <c r="C46" s="11"/>
      <c r="D46" s="7" t="s">
        <v>22</v>
      </c>
      <c r="E46" s="42" t="s">
        <v>106</v>
      </c>
      <c r="F46" s="43">
        <v>200</v>
      </c>
      <c r="G46" s="43">
        <v>0.5</v>
      </c>
      <c r="H46" s="43">
        <v>0</v>
      </c>
      <c r="I46" s="43">
        <v>22.8</v>
      </c>
      <c r="J46" s="43">
        <v>93.1</v>
      </c>
      <c r="K46" s="44" t="s">
        <v>65</v>
      </c>
      <c r="L46" s="43"/>
    </row>
    <row r="47" spans="1:12" ht="15">
      <c r="A47" s="23"/>
      <c r="B47" s="15"/>
      <c r="C47" s="11"/>
      <c r="D47" s="7" t="s">
        <v>23</v>
      </c>
      <c r="E47" s="42" t="s">
        <v>107</v>
      </c>
      <c r="F47" s="43">
        <v>30</v>
      </c>
      <c r="G47" s="43">
        <v>2.58</v>
      </c>
      <c r="H47" s="43">
        <v>0.39</v>
      </c>
      <c r="I47" s="43">
        <v>13.56</v>
      </c>
      <c r="J47" s="43">
        <v>68.400000000000006</v>
      </c>
      <c r="K47" s="44" t="s">
        <v>46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>
      <c r="A49" s="23"/>
      <c r="B49" s="15"/>
      <c r="C49" s="11"/>
      <c r="D49" s="6" t="s">
        <v>26</v>
      </c>
      <c r="E49" s="42" t="s">
        <v>109</v>
      </c>
      <c r="F49" s="43">
        <v>15</v>
      </c>
      <c r="G49" s="43">
        <v>0.31</v>
      </c>
      <c r="H49" s="43">
        <v>0.44</v>
      </c>
      <c r="I49" s="43">
        <v>1.47</v>
      </c>
      <c r="J49" s="43">
        <v>11.04</v>
      </c>
      <c r="K49" s="44" t="s">
        <v>110</v>
      </c>
      <c r="L49" s="43"/>
    </row>
    <row r="50" spans="1:12" ht="15">
      <c r="A50" s="23"/>
      <c r="B50" s="15"/>
      <c r="C50" s="11"/>
      <c r="D50" s="6" t="s">
        <v>52</v>
      </c>
      <c r="E50" s="42" t="s">
        <v>108</v>
      </c>
      <c r="F50" s="43">
        <v>22</v>
      </c>
      <c r="G50" s="43">
        <v>1.45</v>
      </c>
      <c r="H50" s="43">
        <v>4.8</v>
      </c>
      <c r="I50" s="43">
        <v>14.08</v>
      </c>
      <c r="J50" s="43">
        <v>104.94</v>
      </c>
      <c r="K50" s="44" t="s">
        <v>46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19.519999999999996</v>
      </c>
      <c r="H51" s="19">
        <f t="shared" ref="H51" si="19">SUM(H44:H50)</f>
        <v>35.92</v>
      </c>
      <c r="I51" s="19">
        <f t="shared" ref="I51" si="20">SUM(I44:I50)</f>
        <v>83.87</v>
      </c>
      <c r="J51" s="19">
        <f t="shared" ref="J51:L51" si="21">SUM(J44:J50)</f>
        <v>739.18000000000006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2.34</v>
      </c>
      <c r="H53" s="43">
        <v>2.83</v>
      </c>
      <c r="I53" s="43">
        <v>16.87</v>
      </c>
      <c r="J53" s="43">
        <v>114</v>
      </c>
      <c r="K53" s="44" t="s">
        <v>60</v>
      </c>
      <c r="L53" s="43"/>
    </row>
    <row r="54" spans="1:12" ht="15">
      <c r="A54" s="23"/>
      <c r="B54" s="15"/>
      <c r="C54" s="11"/>
      <c r="D54" s="7" t="s">
        <v>28</v>
      </c>
      <c r="E54" s="42" t="s">
        <v>135</v>
      </c>
      <c r="F54" s="43">
        <v>65</v>
      </c>
      <c r="G54" s="43">
        <v>14.26</v>
      </c>
      <c r="H54" s="43">
        <v>23.45</v>
      </c>
      <c r="I54" s="43">
        <v>2.29</v>
      </c>
      <c r="J54" s="43">
        <v>266.5</v>
      </c>
      <c r="K54" s="44" t="s">
        <v>62</v>
      </c>
      <c r="L54" s="43"/>
    </row>
    <row r="55" spans="1:12" ht="15">
      <c r="A55" s="23"/>
      <c r="B55" s="15"/>
      <c r="C55" s="11"/>
      <c r="D55" s="7" t="s">
        <v>29</v>
      </c>
      <c r="E55" s="42" t="s">
        <v>136</v>
      </c>
      <c r="F55" s="43">
        <v>180</v>
      </c>
      <c r="G55" s="43">
        <v>6.62</v>
      </c>
      <c r="H55" s="43">
        <v>5.42</v>
      </c>
      <c r="I55" s="43">
        <v>31.73</v>
      </c>
      <c r="J55" s="43">
        <v>202.14</v>
      </c>
      <c r="K55" s="44" t="s">
        <v>64</v>
      </c>
      <c r="L55" s="43"/>
    </row>
    <row r="56" spans="1:12" ht="15">
      <c r="A56" s="23"/>
      <c r="B56" s="15"/>
      <c r="C56" s="11"/>
      <c r="D56" s="7" t="s">
        <v>30</v>
      </c>
      <c r="E56" s="42" t="s">
        <v>137</v>
      </c>
      <c r="F56" s="43">
        <v>215</v>
      </c>
      <c r="G56" s="43">
        <v>7.0000000000000007E-2</v>
      </c>
      <c r="H56" s="43">
        <v>0.02</v>
      </c>
      <c r="I56" s="43">
        <v>15</v>
      </c>
      <c r="J56" s="43">
        <v>60</v>
      </c>
      <c r="K56" s="44" t="s">
        <v>45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107</v>
      </c>
      <c r="F58" s="43">
        <v>40</v>
      </c>
      <c r="G58" s="43">
        <v>3.44</v>
      </c>
      <c r="H58" s="43">
        <v>0.52</v>
      </c>
      <c r="I58" s="43">
        <v>18.079999999999998</v>
      </c>
      <c r="J58" s="43">
        <v>91.2</v>
      </c>
      <c r="K58" s="44" t="s">
        <v>46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89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26.730000000000004</v>
      </c>
      <c r="H61" s="19">
        <f t="shared" ref="H61" si="23">SUM(H52:H60)</f>
        <v>32.24</v>
      </c>
      <c r="I61" s="19">
        <f t="shared" ref="I61" si="24">SUM(I52:I60)</f>
        <v>83.97</v>
      </c>
      <c r="J61" s="19">
        <f t="shared" ref="J61:L61" si="25">SUM(J52:J60)</f>
        <v>733.84</v>
      </c>
      <c r="K61" s="25"/>
      <c r="L61" s="19">
        <f t="shared" si="25"/>
        <v>89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1257</v>
      </c>
      <c r="G62" s="32">
        <f t="shared" ref="G62" si="26">G51+G61</f>
        <v>46.25</v>
      </c>
      <c r="H62" s="32">
        <f t="shared" ref="H62" si="27">H51+H61</f>
        <v>68.16</v>
      </c>
      <c r="I62" s="32">
        <f t="shared" ref="I62" si="28">I51+I61</f>
        <v>167.84</v>
      </c>
      <c r="J62" s="32">
        <f t="shared" ref="J62:L62" si="29">J51+J61</f>
        <v>1473.02</v>
      </c>
      <c r="K62" s="32"/>
      <c r="L62" s="32">
        <f t="shared" si="29"/>
        <v>89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111</v>
      </c>
      <c r="F63" s="40">
        <v>90</v>
      </c>
      <c r="G63" s="40">
        <v>21.15</v>
      </c>
      <c r="H63" s="40">
        <v>8.91</v>
      </c>
      <c r="I63" s="40">
        <v>3.42</v>
      </c>
      <c r="J63" s="40">
        <v>178.65</v>
      </c>
      <c r="K63" s="41" t="s">
        <v>112</v>
      </c>
      <c r="L63" s="40"/>
    </row>
    <row r="64" spans="1:12" ht="25.5">
      <c r="A64" s="23"/>
      <c r="B64" s="15"/>
      <c r="C64" s="11"/>
      <c r="D64" s="6" t="s">
        <v>29</v>
      </c>
      <c r="E64" s="42" t="s">
        <v>49</v>
      </c>
      <c r="F64" s="43">
        <v>170</v>
      </c>
      <c r="G64" s="43">
        <v>4.1399999999999997</v>
      </c>
      <c r="H64" s="43">
        <v>6.09</v>
      </c>
      <c r="I64" s="43">
        <v>41.58</v>
      </c>
      <c r="J64" s="43">
        <v>237.66</v>
      </c>
      <c r="K64" s="44" t="s">
        <v>113</v>
      </c>
      <c r="L64" s="43"/>
    </row>
    <row r="65" spans="1:12" ht="25.5">
      <c r="A65" s="23"/>
      <c r="B65" s="15"/>
      <c r="C65" s="11"/>
      <c r="D65" s="7" t="s">
        <v>22</v>
      </c>
      <c r="E65" s="42" t="s">
        <v>42</v>
      </c>
      <c r="F65" s="43">
        <v>215</v>
      </c>
      <c r="G65" s="43">
        <v>7.0000000000000007E-2</v>
      </c>
      <c r="H65" s="43">
        <v>0.02</v>
      </c>
      <c r="I65" s="43">
        <v>15</v>
      </c>
      <c r="J65" s="43">
        <v>60</v>
      </c>
      <c r="K65" s="44" t="s">
        <v>114</v>
      </c>
      <c r="L65" s="43"/>
    </row>
    <row r="66" spans="1:12" ht="15">
      <c r="A66" s="23"/>
      <c r="B66" s="15"/>
      <c r="C66" s="11"/>
      <c r="D66" s="7" t="s">
        <v>23</v>
      </c>
      <c r="E66" s="42" t="s">
        <v>51</v>
      </c>
      <c r="F66" s="43">
        <v>30</v>
      </c>
      <c r="G66" s="43">
        <v>2.58</v>
      </c>
      <c r="H66" s="43">
        <v>0.39</v>
      </c>
      <c r="I66" s="43">
        <v>13.56</v>
      </c>
      <c r="J66" s="43">
        <v>68.400000000000006</v>
      </c>
      <c r="K66" s="44" t="s">
        <v>46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70</v>
      </c>
      <c r="E68" s="42" t="s">
        <v>115</v>
      </c>
      <c r="F68" s="43">
        <v>10</v>
      </c>
      <c r="G68" s="43">
        <v>0.71</v>
      </c>
      <c r="H68" s="43">
        <v>1.51</v>
      </c>
      <c r="I68" s="43">
        <v>6.77</v>
      </c>
      <c r="J68" s="43">
        <v>43.5</v>
      </c>
      <c r="K68" s="44" t="s">
        <v>46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28.65</v>
      </c>
      <c r="H70" s="19">
        <f t="shared" ref="H70" si="31">SUM(H63:H69)</f>
        <v>16.920000000000002</v>
      </c>
      <c r="I70" s="19">
        <f t="shared" ref="I70" si="32">SUM(I63:I69)</f>
        <v>80.33</v>
      </c>
      <c r="J70" s="19">
        <f t="shared" ref="J70:L70" si="33">SUM(J63:J69)</f>
        <v>588.21</v>
      </c>
      <c r="K70" s="25"/>
      <c r="L70" s="19">
        <f t="shared" si="33"/>
        <v>89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139</v>
      </c>
      <c r="F72" s="43">
        <v>250</v>
      </c>
      <c r="G72" s="43">
        <v>2.02</v>
      </c>
      <c r="H72" s="43">
        <v>5.09</v>
      </c>
      <c r="I72" s="43">
        <v>11.98</v>
      </c>
      <c r="J72" s="43">
        <v>107.25</v>
      </c>
      <c r="K72" s="44" t="s">
        <v>138</v>
      </c>
      <c r="L72" s="43"/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120</v>
      </c>
      <c r="G73" s="43">
        <v>18.72</v>
      </c>
      <c r="H73" s="43">
        <v>10.08</v>
      </c>
      <c r="I73" s="43">
        <v>3.96</v>
      </c>
      <c r="J73" s="43">
        <v>181.44</v>
      </c>
      <c r="K73" s="44" t="s">
        <v>85</v>
      </c>
      <c r="L73" s="43"/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175</v>
      </c>
      <c r="G74" s="43">
        <v>10.029999999999999</v>
      </c>
      <c r="H74" s="43">
        <v>7.11</v>
      </c>
      <c r="I74" s="43">
        <v>45.08</v>
      </c>
      <c r="J74" s="43">
        <v>284.38</v>
      </c>
      <c r="K74" s="44" t="s">
        <v>67</v>
      </c>
      <c r="L74" s="43"/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215</v>
      </c>
      <c r="G75" s="43">
        <v>7.0000000000000007E-2</v>
      </c>
      <c r="H75" s="43">
        <v>0.02</v>
      </c>
      <c r="I75" s="43">
        <v>15</v>
      </c>
      <c r="J75" s="43">
        <v>60</v>
      </c>
      <c r="K75" s="44" t="s">
        <v>45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3.44</v>
      </c>
      <c r="H77" s="43">
        <v>0.52</v>
      </c>
      <c r="I77" s="43">
        <v>18.079999999999998</v>
      </c>
      <c r="J77" s="43">
        <v>91.2</v>
      </c>
      <c r="K77" s="44" t="s">
        <v>46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89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34.279999999999994</v>
      </c>
      <c r="H80" s="19">
        <f t="shared" ref="H80" si="35">SUM(H71:H79)</f>
        <v>22.82</v>
      </c>
      <c r="I80" s="19">
        <f t="shared" ref="I80" si="36">SUM(I71:I79)</f>
        <v>94.1</v>
      </c>
      <c r="J80" s="19">
        <f t="shared" ref="J80:L80" si="37">SUM(J71:J79)</f>
        <v>724.27</v>
      </c>
      <c r="K80" s="25"/>
      <c r="L80" s="19">
        <f t="shared" si="37"/>
        <v>89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1315</v>
      </c>
      <c r="G81" s="32">
        <f t="shared" ref="G81" si="38">G70+G80</f>
        <v>62.929999999999993</v>
      </c>
      <c r="H81" s="32">
        <f t="shared" ref="H81" si="39">H70+H80</f>
        <v>39.74</v>
      </c>
      <c r="I81" s="32">
        <f t="shared" ref="I81" si="40">I70+I80</f>
        <v>174.43</v>
      </c>
      <c r="J81" s="32">
        <f t="shared" ref="J81:L81" si="41">J70+J80</f>
        <v>1312.48</v>
      </c>
      <c r="K81" s="32"/>
      <c r="L81" s="32">
        <f t="shared" si="41"/>
        <v>178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90</v>
      </c>
      <c r="G82" s="40">
        <v>13.7</v>
      </c>
      <c r="H82" s="40">
        <v>19.98</v>
      </c>
      <c r="I82" s="40">
        <v>13.79</v>
      </c>
      <c r="J82" s="40">
        <v>289.8</v>
      </c>
      <c r="K82" s="41" t="s">
        <v>75</v>
      </c>
      <c r="L82" s="40"/>
    </row>
    <row r="83" spans="1:12" ht="15">
      <c r="A83" s="23"/>
      <c r="B83" s="15"/>
      <c r="C83" s="11"/>
      <c r="D83" s="6" t="s">
        <v>29</v>
      </c>
      <c r="E83" s="42" t="s">
        <v>63</v>
      </c>
      <c r="F83" s="43">
        <v>160</v>
      </c>
      <c r="G83" s="43">
        <v>5.88</v>
      </c>
      <c r="H83" s="43">
        <v>4.82</v>
      </c>
      <c r="I83" s="43">
        <v>28.21</v>
      </c>
      <c r="J83" s="43">
        <v>179.68</v>
      </c>
      <c r="K83" s="44" t="s">
        <v>64</v>
      </c>
      <c r="L83" s="43"/>
    </row>
    <row r="84" spans="1:12" ht="1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0.12</v>
      </c>
      <c r="H84" s="43">
        <v>0</v>
      </c>
      <c r="I84" s="43">
        <v>26.56</v>
      </c>
      <c r="J84" s="43">
        <v>106.8</v>
      </c>
      <c r="K84" s="44">
        <v>38702015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40</v>
      </c>
      <c r="G85" s="43">
        <v>3.44</v>
      </c>
      <c r="H85" s="43">
        <v>0.52</v>
      </c>
      <c r="I85" s="43">
        <v>18.079999999999998</v>
      </c>
      <c r="J85" s="43">
        <v>91.2</v>
      </c>
      <c r="K85" s="44" t="s">
        <v>46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52</v>
      </c>
      <c r="E87" s="42" t="s">
        <v>116</v>
      </c>
      <c r="F87" s="43">
        <v>19</v>
      </c>
      <c r="G87" s="43">
        <v>0.97</v>
      </c>
      <c r="H87" s="43">
        <v>5.74</v>
      </c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89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509</v>
      </c>
      <c r="G89" s="19">
        <f t="shared" ref="G89" si="42">SUM(G82:G88)</f>
        <v>24.11</v>
      </c>
      <c r="H89" s="19">
        <f t="shared" ref="H89" si="43">SUM(H82:H88)</f>
        <v>31.060000000000002</v>
      </c>
      <c r="I89" s="19">
        <f t="shared" ref="I89" si="44">SUM(I82:I88)</f>
        <v>86.64</v>
      </c>
      <c r="J89" s="19">
        <f t="shared" ref="J89:L89" si="45">SUM(J82:J88)</f>
        <v>667.48</v>
      </c>
      <c r="K89" s="25"/>
      <c r="L89" s="19">
        <f t="shared" si="45"/>
        <v>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0.57999999999999996</v>
      </c>
      <c r="H91" s="43">
        <v>4.8</v>
      </c>
      <c r="I91" s="43">
        <v>1.72</v>
      </c>
      <c r="J91" s="43">
        <v>51.25</v>
      </c>
      <c r="K91" s="44" t="s">
        <v>77</v>
      </c>
      <c r="L91" s="43"/>
    </row>
    <row r="92" spans="1:12" ht="15">
      <c r="A92" s="23"/>
      <c r="B92" s="15"/>
      <c r="C92" s="11"/>
      <c r="D92" s="7" t="s">
        <v>28</v>
      </c>
      <c r="E92" s="42" t="s">
        <v>55</v>
      </c>
      <c r="F92" s="43">
        <v>70</v>
      </c>
      <c r="G92" s="43">
        <v>16.38</v>
      </c>
      <c r="H92" s="43">
        <v>12.99</v>
      </c>
      <c r="I92" s="43">
        <v>0.24</v>
      </c>
      <c r="J92" s="43">
        <v>183.4</v>
      </c>
      <c r="K92" s="44" t="s">
        <v>56</v>
      </c>
      <c r="L92" s="43"/>
    </row>
    <row r="93" spans="1:12" ht="15">
      <c r="A93" s="23"/>
      <c r="B93" s="15"/>
      <c r="C93" s="11"/>
      <c r="D93" s="7" t="s">
        <v>29</v>
      </c>
      <c r="E93" s="42" t="s">
        <v>126</v>
      </c>
      <c r="F93" s="43">
        <v>150</v>
      </c>
      <c r="G93" s="43">
        <v>2.5499999999999998</v>
      </c>
      <c r="H93" s="43">
        <v>5.25</v>
      </c>
      <c r="I93" s="43">
        <v>19.2</v>
      </c>
      <c r="J93" s="43">
        <v>134.1</v>
      </c>
      <c r="K93" s="44" t="s">
        <v>105</v>
      </c>
      <c r="L93" s="43"/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215</v>
      </c>
      <c r="G94" s="43">
        <v>7.0000000000000007E-2</v>
      </c>
      <c r="H94" s="43">
        <v>0.02</v>
      </c>
      <c r="I94" s="43">
        <v>15</v>
      </c>
      <c r="J94" s="43">
        <v>60</v>
      </c>
      <c r="K94" s="44" t="s">
        <v>45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3.44</v>
      </c>
      <c r="H96" s="43">
        <v>0.52</v>
      </c>
      <c r="I96" s="43">
        <v>18.079999999999998</v>
      </c>
      <c r="J96" s="43" t="s">
        <v>140</v>
      </c>
      <c r="K96" s="44" t="s">
        <v>46</v>
      </c>
      <c r="L96" s="43"/>
    </row>
    <row r="97" spans="1:12" ht="15">
      <c r="A97" s="23"/>
      <c r="B97" s="15"/>
      <c r="C97" s="11"/>
      <c r="D97" s="6" t="s">
        <v>52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89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23.02</v>
      </c>
      <c r="H99" s="19">
        <f t="shared" ref="H99" si="47">SUM(H90:H98)</f>
        <v>23.58</v>
      </c>
      <c r="I99" s="19">
        <f t="shared" ref="I99" si="48">SUM(I90:I98)</f>
        <v>54.239999999999995</v>
      </c>
      <c r="J99" s="19">
        <f t="shared" ref="J99:L99" si="49">SUM(J90:J98)</f>
        <v>428.75</v>
      </c>
      <c r="K99" s="25"/>
      <c r="L99" s="19">
        <f t="shared" si="49"/>
        <v>89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1234</v>
      </c>
      <c r="G100" s="32">
        <f t="shared" ref="G100" si="50">G89+G99</f>
        <v>47.129999999999995</v>
      </c>
      <c r="H100" s="32">
        <f t="shared" ref="H100" si="51">H89+H99</f>
        <v>54.64</v>
      </c>
      <c r="I100" s="32">
        <f t="shared" ref="I100" si="52">I89+I99</f>
        <v>140.88</v>
      </c>
      <c r="J100" s="32">
        <f t="shared" ref="J100:L100" si="53">J89+J99</f>
        <v>1096.23</v>
      </c>
      <c r="K100" s="32"/>
      <c r="L100" s="32">
        <f t="shared" si="53"/>
        <v>178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203</v>
      </c>
      <c r="G101" s="40">
        <v>5.94</v>
      </c>
      <c r="H101" s="40">
        <v>5.78</v>
      </c>
      <c r="I101" s="40">
        <v>42.86</v>
      </c>
      <c r="J101" s="40">
        <v>247.8</v>
      </c>
      <c r="K101" s="41" t="s">
        <v>82</v>
      </c>
      <c r="L101" s="40"/>
    </row>
    <row r="102" spans="1:12" ht="15">
      <c r="A102" s="23"/>
      <c r="B102" s="15"/>
      <c r="C102" s="11"/>
      <c r="D102" s="6"/>
      <c r="E102" s="42" t="s">
        <v>119</v>
      </c>
      <c r="F102" s="43">
        <v>108</v>
      </c>
      <c r="G102" s="43">
        <v>3.4</v>
      </c>
      <c r="H102" s="43">
        <v>6.4</v>
      </c>
      <c r="I102" s="43" t="s">
        <v>120</v>
      </c>
      <c r="J102" s="43">
        <v>199</v>
      </c>
      <c r="K102" s="44" t="s">
        <v>79</v>
      </c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7.0000000000000007E-2</v>
      </c>
      <c r="H103" s="43">
        <v>0.02</v>
      </c>
      <c r="I103" s="43">
        <v>15</v>
      </c>
      <c r="J103" s="43">
        <v>60</v>
      </c>
      <c r="K103" s="44" t="s">
        <v>45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25</v>
      </c>
      <c r="G104" s="43">
        <v>2</v>
      </c>
      <c r="H104" s="43">
        <v>0.75</v>
      </c>
      <c r="I104" s="43">
        <v>13.5</v>
      </c>
      <c r="J104" s="43">
        <v>70</v>
      </c>
      <c r="K104" s="44" t="s">
        <v>46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26</v>
      </c>
      <c r="E106" s="42" t="s">
        <v>117</v>
      </c>
      <c r="F106" s="43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 t="s">
        <v>80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89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571</v>
      </c>
      <c r="G108" s="19">
        <f t="shared" ref="G108:J108" si="54">SUM(G101:G107)</f>
        <v>16.05</v>
      </c>
      <c r="H108" s="19">
        <f t="shared" si="54"/>
        <v>18.850000000000001</v>
      </c>
      <c r="I108" s="19">
        <f t="shared" si="54"/>
        <v>71.36</v>
      </c>
      <c r="J108" s="19">
        <f t="shared" si="54"/>
        <v>649.59999999999991</v>
      </c>
      <c r="K108" s="25"/>
      <c r="L108" s="19">
        <f t="shared" ref="L108" si="55">SUM(L101:L107)</f>
        <v>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2.34</v>
      </c>
      <c r="H110" s="43">
        <v>2.83</v>
      </c>
      <c r="I110" s="43">
        <v>16.87</v>
      </c>
      <c r="J110" s="43">
        <v>114</v>
      </c>
      <c r="K110" s="44" t="s">
        <v>60</v>
      </c>
      <c r="L110" s="43"/>
    </row>
    <row r="111" spans="1:12" ht="15">
      <c r="A111" s="23"/>
      <c r="B111" s="15"/>
      <c r="C111" s="11"/>
      <c r="D111" s="7" t="s">
        <v>28</v>
      </c>
      <c r="E111" s="42" t="s">
        <v>61</v>
      </c>
      <c r="F111" s="43">
        <v>65</v>
      </c>
      <c r="G111" s="43">
        <v>14.26</v>
      </c>
      <c r="H111" s="43">
        <v>23.45</v>
      </c>
      <c r="I111" s="43">
        <v>2.29</v>
      </c>
      <c r="J111" s="43">
        <v>266.5</v>
      </c>
      <c r="K111" s="44" t="s">
        <v>62</v>
      </c>
      <c r="L111" s="43"/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180</v>
      </c>
      <c r="G112" s="43">
        <v>6.62</v>
      </c>
      <c r="H112" s="43">
        <v>5.42</v>
      </c>
      <c r="I112" s="43">
        <v>31.73</v>
      </c>
      <c r="J112" s="43">
        <v>202.14</v>
      </c>
      <c r="K112" s="44" t="s">
        <v>64</v>
      </c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215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 t="s">
        <v>45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3.44</v>
      </c>
      <c r="H115" s="43">
        <v>0.52</v>
      </c>
      <c r="I115" s="43">
        <v>18.079999999999998</v>
      </c>
      <c r="J115" s="43">
        <v>91.2</v>
      </c>
      <c r="K115" s="44" t="s">
        <v>46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89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26.730000000000004</v>
      </c>
      <c r="H118" s="19">
        <f t="shared" si="56"/>
        <v>32.24</v>
      </c>
      <c r="I118" s="19">
        <f t="shared" si="56"/>
        <v>83.97</v>
      </c>
      <c r="J118" s="19">
        <f t="shared" si="56"/>
        <v>733.84</v>
      </c>
      <c r="K118" s="25"/>
      <c r="L118" s="19">
        <f t="shared" ref="L118" si="57">SUM(L109:L117)</f>
        <v>89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1321</v>
      </c>
      <c r="G119" s="32">
        <f t="shared" ref="G119" si="58">G108+G118</f>
        <v>42.78</v>
      </c>
      <c r="H119" s="32">
        <f t="shared" ref="H119" si="59">H108+H118</f>
        <v>51.09</v>
      </c>
      <c r="I119" s="32">
        <f t="shared" ref="I119" si="60">I108+I118</f>
        <v>155.32999999999998</v>
      </c>
      <c r="J119" s="32">
        <f t="shared" ref="J119:L119" si="61">J108+J118</f>
        <v>1383.44</v>
      </c>
      <c r="K119" s="32"/>
      <c r="L119" s="32">
        <f t="shared" si="61"/>
        <v>178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90</v>
      </c>
      <c r="G120" s="40">
        <v>14.04</v>
      </c>
      <c r="H120" s="40">
        <v>7.56</v>
      </c>
      <c r="I120" s="40">
        <v>2.97</v>
      </c>
      <c r="J120" s="40">
        <v>136.08000000000001</v>
      </c>
      <c r="K120" s="41" t="s">
        <v>85</v>
      </c>
      <c r="L120" s="40"/>
    </row>
    <row r="121" spans="1:12" ht="15">
      <c r="A121" s="14"/>
      <c r="B121" s="15"/>
      <c r="C121" s="11"/>
      <c r="D121" s="6" t="s">
        <v>29</v>
      </c>
      <c r="E121" s="42" t="s">
        <v>101</v>
      </c>
      <c r="F121" s="43">
        <v>180</v>
      </c>
      <c r="G121" s="43">
        <v>10.32</v>
      </c>
      <c r="H121" s="43">
        <v>7.31</v>
      </c>
      <c r="I121" s="43">
        <v>46.37</v>
      </c>
      <c r="J121" s="43">
        <v>292.5</v>
      </c>
      <c r="K121" s="44" t="s">
        <v>67</v>
      </c>
      <c r="L121" s="43"/>
    </row>
    <row r="122" spans="1:12" ht="25.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3.9</v>
      </c>
      <c r="H122" s="43">
        <v>3.1</v>
      </c>
      <c r="I122" s="43">
        <v>25.6</v>
      </c>
      <c r="J122" s="43">
        <v>145</v>
      </c>
      <c r="K122" s="44" t="s">
        <v>121</v>
      </c>
      <c r="L122" s="43"/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3.44</v>
      </c>
      <c r="H123" s="43">
        <v>0.52</v>
      </c>
      <c r="I123" s="43">
        <v>18.079999999999998</v>
      </c>
      <c r="J123" s="43">
        <v>1.2</v>
      </c>
      <c r="K123" s="44" t="s">
        <v>46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52</v>
      </c>
      <c r="E125" s="42" t="s">
        <v>116</v>
      </c>
      <c r="F125" s="43">
        <v>19</v>
      </c>
      <c r="G125" s="43">
        <v>0.97</v>
      </c>
      <c r="H125" s="43">
        <v>5.74</v>
      </c>
      <c r="I125" s="43">
        <v>11.13</v>
      </c>
      <c r="J125" s="43">
        <v>100.13</v>
      </c>
      <c r="K125" s="44" t="s">
        <v>46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529</v>
      </c>
      <c r="G127" s="19">
        <f t="shared" ref="G127:J127" si="62">SUM(G120:G126)</f>
        <v>32.67</v>
      </c>
      <c r="H127" s="19">
        <f t="shared" si="62"/>
        <v>24.229999999999997</v>
      </c>
      <c r="I127" s="19">
        <f t="shared" si="62"/>
        <v>104.14999999999999</v>
      </c>
      <c r="J127" s="19">
        <f t="shared" si="62"/>
        <v>674.91000000000008</v>
      </c>
      <c r="K127" s="25"/>
      <c r="L127" s="19">
        <f t="shared" ref="L127" si="63">SUM(L120:L126)</f>
        <v>89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0.57999999999999996</v>
      </c>
      <c r="H129" s="43">
        <v>480</v>
      </c>
      <c r="I129" s="43">
        <v>1.72</v>
      </c>
      <c r="J129" s="43">
        <v>51.25</v>
      </c>
      <c r="K129" s="44" t="s">
        <v>77</v>
      </c>
      <c r="L129" s="43"/>
    </row>
    <row r="130" spans="1:12" ht="15">
      <c r="A130" s="14"/>
      <c r="B130" s="15"/>
      <c r="C130" s="11"/>
      <c r="D130" s="7" t="s">
        <v>28</v>
      </c>
      <c r="E130" s="42" t="s">
        <v>55</v>
      </c>
      <c r="F130" s="43">
        <v>70</v>
      </c>
      <c r="G130" s="43">
        <v>16.38</v>
      </c>
      <c r="H130" s="43">
        <v>12.99</v>
      </c>
      <c r="I130" s="43">
        <v>0.24</v>
      </c>
      <c r="J130" s="43">
        <v>183.4</v>
      </c>
      <c r="K130" s="44" t="s">
        <v>56</v>
      </c>
      <c r="L130" s="43"/>
    </row>
    <row r="131" spans="1:12" ht="15">
      <c r="A131" s="14"/>
      <c r="B131" s="15"/>
      <c r="C131" s="11"/>
      <c r="D131" s="7" t="s">
        <v>29</v>
      </c>
      <c r="E131" s="42" t="s">
        <v>126</v>
      </c>
      <c r="F131" s="43">
        <v>150</v>
      </c>
      <c r="G131" s="43">
        <v>2.5499999999999998</v>
      </c>
      <c r="H131" s="43">
        <v>5.25</v>
      </c>
      <c r="I131" s="43">
        <v>19.2</v>
      </c>
      <c r="J131" s="43">
        <v>134.1</v>
      </c>
      <c r="K131" s="44" t="s">
        <v>105</v>
      </c>
      <c r="L131" s="43"/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215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 t="s">
        <v>45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3.44</v>
      </c>
      <c r="H134" s="43">
        <v>0.52</v>
      </c>
      <c r="I134" s="43">
        <v>18.079999999999998</v>
      </c>
      <c r="J134" s="43">
        <v>1.2</v>
      </c>
      <c r="K134" s="44" t="s">
        <v>46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89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23.02</v>
      </c>
      <c r="H137" s="19">
        <f t="shared" si="64"/>
        <v>498.78</v>
      </c>
      <c r="I137" s="19">
        <f t="shared" si="64"/>
        <v>54.239999999999995</v>
      </c>
      <c r="J137" s="19">
        <f t="shared" si="64"/>
        <v>429.95</v>
      </c>
      <c r="K137" s="25"/>
      <c r="L137" s="19">
        <f t="shared" ref="L137" si="65">SUM(L128:L136)</f>
        <v>89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1254</v>
      </c>
      <c r="G138" s="32">
        <f t="shared" ref="G138" si="66">G127+G137</f>
        <v>55.69</v>
      </c>
      <c r="H138" s="32">
        <f t="shared" ref="H138" si="67">H127+H137</f>
        <v>523.01</v>
      </c>
      <c r="I138" s="32">
        <f t="shared" ref="I138" si="68">I127+I137</f>
        <v>158.38999999999999</v>
      </c>
      <c r="J138" s="32">
        <f t="shared" ref="J138:L138" si="69">J127+J137</f>
        <v>1104.8600000000001</v>
      </c>
      <c r="K138" s="32"/>
      <c r="L138" s="32">
        <f t="shared" si="69"/>
        <v>178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87</v>
      </c>
      <c r="F139" s="40">
        <v>110</v>
      </c>
      <c r="G139" s="40">
        <v>6.96</v>
      </c>
      <c r="H139" s="40">
        <v>16.11</v>
      </c>
      <c r="I139" s="40">
        <v>11.61</v>
      </c>
      <c r="J139" s="40">
        <v>223</v>
      </c>
      <c r="K139" s="41" t="s">
        <v>89</v>
      </c>
      <c r="L139" s="40"/>
    </row>
    <row r="140" spans="1:12" ht="15">
      <c r="A140" s="23"/>
      <c r="B140" s="15"/>
      <c r="C140" s="11"/>
      <c r="D140" s="6" t="s">
        <v>29</v>
      </c>
      <c r="E140" s="42" t="s">
        <v>63</v>
      </c>
      <c r="F140" s="43">
        <v>150</v>
      </c>
      <c r="G140" s="43">
        <v>5.52</v>
      </c>
      <c r="H140" s="43">
        <v>4.5199999999999996</v>
      </c>
      <c r="I140" s="43">
        <v>26.45</v>
      </c>
      <c r="J140" s="43">
        <v>168.45</v>
      </c>
      <c r="K140" s="44" t="s">
        <v>64</v>
      </c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 t="s">
        <v>45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51</v>
      </c>
      <c r="F142" s="43">
        <v>25</v>
      </c>
      <c r="G142" s="43">
        <v>2.15</v>
      </c>
      <c r="H142" s="43">
        <v>0.33</v>
      </c>
      <c r="I142" s="43">
        <v>11.3</v>
      </c>
      <c r="J142" s="43">
        <v>57</v>
      </c>
      <c r="K142" s="44" t="s">
        <v>46</v>
      </c>
      <c r="L142" s="43"/>
    </row>
    <row r="143" spans="1:12" ht="15">
      <c r="A143" s="23"/>
      <c r="B143" s="15"/>
      <c r="C143" s="11"/>
      <c r="D143" s="7" t="s">
        <v>24</v>
      </c>
      <c r="E143" s="42" t="s">
        <v>122</v>
      </c>
      <c r="F143" s="43">
        <v>100</v>
      </c>
      <c r="G143" s="43">
        <v>0.8</v>
      </c>
      <c r="H143" s="43">
        <v>0.2</v>
      </c>
      <c r="I143" s="43">
        <v>7.5</v>
      </c>
      <c r="J143" s="43">
        <v>38</v>
      </c>
      <c r="K143" s="44" t="s">
        <v>123</v>
      </c>
      <c r="L143" s="43"/>
    </row>
    <row r="144" spans="1:12" ht="1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89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15.500000000000002</v>
      </c>
      <c r="H146" s="19">
        <f t="shared" si="70"/>
        <v>21.179999999999996</v>
      </c>
      <c r="I146" s="19">
        <f t="shared" si="70"/>
        <v>71.86</v>
      </c>
      <c r="J146" s="19">
        <f t="shared" si="70"/>
        <v>546.45000000000005</v>
      </c>
      <c r="K146" s="25"/>
      <c r="L146" s="19">
        <f t="shared" ref="L146" si="71">SUM(L139:L145)</f>
        <v>89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71</v>
      </c>
      <c r="F148" s="43">
        <v>250</v>
      </c>
      <c r="G148" s="43">
        <v>1.77</v>
      </c>
      <c r="H148" s="43">
        <v>4.95</v>
      </c>
      <c r="I148" s="43">
        <v>7.9</v>
      </c>
      <c r="J148" s="43">
        <v>89.75</v>
      </c>
      <c r="K148" s="44" t="s">
        <v>72</v>
      </c>
      <c r="L148" s="43"/>
    </row>
    <row r="149" spans="1:12" ht="15">
      <c r="A149" s="23"/>
      <c r="B149" s="15"/>
      <c r="C149" s="11"/>
      <c r="D149" s="7" t="s">
        <v>28</v>
      </c>
      <c r="E149" s="42" t="s">
        <v>141</v>
      </c>
      <c r="F149" s="43">
        <v>120</v>
      </c>
      <c r="G149" s="43">
        <v>12.77</v>
      </c>
      <c r="H149" s="43">
        <v>33.83</v>
      </c>
      <c r="I149" s="43">
        <v>3.47</v>
      </c>
      <c r="J149" s="43">
        <v>370.8</v>
      </c>
      <c r="K149" s="44" t="s">
        <v>142</v>
      </c>
      <c r="L149" s="43"/>
    </row>
    <row r="150" spans="1:12" ht="15">
      <c r="A150" s="23"/>
      <c r="B150" s="15"/>
      <c r="C150" s="11"/>
      <c r="D150" s="7" t="s">
        <v>29</v>
      </c>
      <c r="E150" s="42" t="s">
        <v>49</v>
      </c>
      <c r="F150" s="43">
        <v>170</v>
      </c>
      <c r="G150" s="43">
        <v>4.1399999999999997</v>
      </c>
      <c r="H150" s="43">
        <v>6.09</v>
      </c>
      <c r="I150" s="43">
        <v>41.58</v>
      </c>
      <c r="J150" s="43">
        <v>237.66</v>
      </c>
      <c r="K150" s="44" t="s">
        <v>50</v>
      </c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215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 t="s">
        <v>45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3.44</v>
      </c>
      <c r="H153" s="43">
        <v>0.52</v>
      </c>
      <c r="I153" s="43">
        <v>18.079999999999998</v>
      </c>
      <c r="J153" s="43">
        <v>1.2</v>
      </c>
      <c r="K153" s="44" t="s">
        <v>46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89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22.19</v>
      </c>
      <c r="H156" s="19">
        <f t="shared" si="72"/>
        <v>45.410000000000011</v>
      </c>
      <c r="I156" s="19">
        <f t="shared" si="72"/>
        <v>86.03</v>
      </c>
      <c r="J156" s="19">
        <f t="shared" si="72"/>
        <v>759.41000000000008</v>
      </c>
      <c r="K156" s="25"/>
      <c r="L156" s="19">
        <f t="shared" ref="L156" si="73">SUM(L147:L155)</f>
        <v>89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1395</v>
      </c>
      <c r="G157" s="32">
        <f t="shared" ref="G157" si="74">G146+G156</f>
        <v>37.690000000000005</v>
      </c>
      <c r="H157" s="32">
        <f t="shared" ref="H157" si="75">H146+H156</f>
        <v>66.59</v>
      </c>
      <c r="I157" s="32">
        <f t="shared" ref="I157" si="76">I146+I156</f>
        <v>157.88999999999999</v>
      </c>
      <c r="J157" s="32">
        <f t="shared" ref="J157:L157" si="77">J146+J156</f>
        <v>1305.8600000000001</v>
      </c>
      <c r="K157" s="32"/>
      <c r="L157" s="32">
        <f t="shared" si="77"/>
        <v>178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v>120</v>
      </c>
      <c r="G158" s="40">
        <v>12.7</v>
      </c>
      <c r="H158" s="40">
        <v>33.799999999999997</v>
      </c>
      <c r="I158" s="40">
        <v>3.07</v>
      </c>
      <c r="J158" s="40">
        <v>366</v>
      </c>
      <c r="K158" s="41" t="s">
        <v>130</v>
      </c>
      <c r="L158" s="40"/>
    </row>
    <row r="159" spans="1:12" ht="15">
      <c r="A159" s="23"/>
      <c r="B159" s="15"/>
      <c r="C159" s="11"/>
      <c r="D159" s="6" t="s">
        <v>125</v>
      </c>
      <c r="E159" s="42" t="s">
        <v>126</v>
      </c>
      <c r="F159" s="43">
        <v>150</v>
      </c>
      <c r="G159" s="43">
        <v>2.5499999999999998</v>
      </c>
      <c r="H159" s="43">
        <v>5.25</v>
      </c>
      <c r="I159" s="43">
        <v>19.2</v>
      </c>
      <c r="J159" s="43">
        <v>134.1</v>
      </c>
      <c r="K159" s="44" t="s">
        <v>129</v>
      </c>
      <c r="L159" s="43"/>
    </row>
    <row r="160" spans="1:12" ht="15">
      <c r="A160" s="23"/>
      <c r="B160" s="15"/>
      <c r="C160" s="11"/>
      <c r="D160" s="7" t="s">
        <v>22</v>
      </c>
      <c r="E160" s="42" t="s">
        <v>127</v>
      </c>
      <c r="F160" s="43">
        <v>200</v>
      </c>
      <c r="G160" s="43">
        <v>0.1</v>
      </c>
      <c r="H160" s="43">
        <v>0</v>
      </c>
      <c r="I160" s="43">
        <v>25.2</v>
      </c>
      <c r="J160" s="43">
        <v>96</v>
      </c>
      <c r="K160" s="44" t="s">
        <v>128</v>
      </c>
      <c r="L160" s="43"/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40</v>
      </c>
      <c r="G161" s="43">
        <v>3.44</v>
      </c>
      <c r="H161" s="43">
        <v>0.52</v>
      </c>
      <c r="I161" s="43">
        <v>18.079999999999998</v>
      </c>
      <c r="J161" s="43">
        <v>91.2</v>
      </c>
      <c r="K161" s="44" t="s">
        <v>46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93</v>
      </c>
      <c r="F163" s="43">
        <v>60</v>
      </c>
      <c r="G163" s="43">
        <v>0.84</v>
      </c>
      <c r="H163" s="43">
        <v>3.61</v>
      </c>
      <c r="I163" s="43">
        <v>4.96</v>
      </c>
      <c r="J163" s="43">
        <v>55.68</v>
      </c>
      <c r="K163" s="44" t="s">
        <v>94</v>
      </c>
      <c r="L163" s="43"/>
    </row>
    <row r="164" spans="1:12" ht="15">
      <c r="A164" s="23"/>
      <c r="B164" s="15"/>
      <c r="C164" s="11"/>
      <c r="D164" s="6" t="s">
        <v>52</v>
      </c>
      <c r="E164" s="42" t="s">
        <v>131</v>
      </c>
      <c r="F164" s="43">
        <v>20</v>
      </c>
      <c r="G164" s="43">
        <v>1.24</v>
      </c>
      <c r="H164" s="43">
        <v>4.66</v>
      </c>
      <c r="I164" s="43">
        <v>12.5</v>
      </c>
      <c r="J164" s="43">
        <v>97</v>
      </c>
      <c r="K164" s="44" t="s">
        <v>46</v>
      </c>
      <c r="L164" s="43">
        <v>89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20.869999999999997</v>
      </c>
      <c r="H165" s="19">
        <f t="shared" si="78"/>
        <v>47.84</v>
      </c>
      <c r="I165" s="19">
        <f t="shared" si="78"/>
        <v>83.009999999999991</v>
      </c>
      <c r="J165" s="19">
        <f t="shared" si="78"/>
        <v>839.98</v>
      </c>
      <c r="K165" s="25"/>
      <c r="L165" s="19">
        <f t="shared" ref="L165" si="79">SUM(L158:L164)</f>
        <v>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139</v>
      </c>
      <c r="F167" s="43">
        <v>250</v>
      </c>
      <c r="G167" s="43">
        <v>2.02</v>
      </c>
      <c r="H167" s="43">
        <v>5.09</v>
      </c>
      <c r="I167" s="43">
        <v>11.98</v>
      </c>
      <c r="J167" s="43">
        <v>107.25</v>
      </c>
      <c r="K167" s="44" t="s">
        <v>138</v>
      </c>
      <c r="L167" s="43"/>
    </row>
    <row r="168" spans="1:12" ht="15">
      <c r="A168" s="23"/>
      <c r="B168" s="15"/>
      <c r="C168" s="11"/>
      <c r="D168" s="7" t="s">
        <v>28</v>
      </c>
      <c r="E168" s="42" t="s">
        <v>92</v>
      </c>
      <c r="F168" s="43">
        <v>120</v>
      </c>
      <c r="G168" s="43">
        <v>16.18</v>
      </c>
      <c r="H168" s="43">
        <v>33.380000000000003</v>
      </c>
      <c r="I168" s="43">
        <v>17.02</v>
      </c>
      <c r="J168" s="43">
        <v>436.8</v>
      </c>
      <c r="K168" s="44" t="s">
        <v>143</v>
      </c>
      <c r="L168" s="43"/>
    </row>
    <row r="169" spans="1:12" ht="15">
      <c r="A169" s="23"/>
      <c r="B169" s="15"/>
      <c r="C169" s="11"/>
      <c r="D169" s="7" t="s">
        <v>29</v>
      </c>
      <c r="E169" s="42" t="s">
        <v>66</v>
      </c>
      <c r="F169" s="43">
        <v>190</v>
      </c>
      <c r="G169" s="43">
        <v>10.89</v>
      </c>
      <c r="H169" s="43">
        <v>7.72</v>
      </c>
      <c r="I169" s="43">
        <v>48.95</v>
      </c>
      <c r="J169" s="43">
        <v>308.75</v>
      </c>
      <c r="K169" s="44" t="s">
        <v>67</v>
      </c>
      <c r="L169" s="43"/>
    </row>
    <row r="170" spans="1:12" ht="1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0.55000000000000004</v>
      </c>
      <c r="H170" s="43">
        <v>0.2</v>
      </c>
      <c r="I170" s="43">
        <v>25</v>
      </c>
      <c r="J170" s="43">
        <v>104</v>
      </c>
      <c r="K170" s="44" t="s">
        <v>69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4.3</v>
      </c>
      <c r="H172" s="43">
        <v>0.65</v>
      </c>
      <c r="I172" s="43">
        <v>22.6</v>
      </c>
      <c r="J172" s="43">
        <v>114</v>
      </c>
      <c r="K172" s="44" t="s">
        <v>46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89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33.94</v>
      </c>
      <c r="H175" s="19">
        <f t="shared" si="80"/>
        <v>47.04</v>
      </c>
      <c r="I175" s="19">
        <f t="shared" si="80"/>
        <v>125.55000000000001</v>
      </c>
      <c r="J175" s="19">
        <f t="shared" si="80"/>
        <v>1070.8</v>
      </c>
      <c r="K175" s="25"/>
      <c r="L175" s="19">
        <f t="shared" ref="L175" si="81">SUM(L166:L174)</f>
        <v>89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1400</v>
      </c>
      <c r="G176" s="32">
        <f t="shared" ref="G176" si="82">G165+G175</f>
        <v>54.809999999999995</v>
      </c>
      <c r="H176" s="32">
        <f t="shared" ref="H176" si="83">H165+H175</f>
        <v>94.88</v>
      </c>
      <c r="I176" s="32">
        <f t="shared" ref="I176" si="84">I165+I175</f>
        <v>208.56</v>
      </c>
      <c r="J176" s="32">
        <f t="shared" ref="J176:L176" si="85">J165+J175</f>
        <v>1910.78</v>
      </c>
      <c r="K176" s="32"/>
      <c r="L176" s="32">
        <f t="shared" si="85"/>
        <v>178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132</v>
      </c>
      <c r="F177" s="40">
        <v>90</v>
      </c>
      <c r="G177" s="40">
        <v>13.2</v>
      </c>
      <c r="H177" s="40">
        <v>6.96</v>
      </c>
      <c r="I177" s="40">
        <v>14.4</v>
      </c>
      <c r="J177" s="40">
        <v>174</v>
      </c>
      <c r="K177" s="41" t="s">
        <v>133</v>
      </c>
      <c r="L177" s="40"/>
    </row>
    <row r="178" spans="1:12" ht="15">
      <c r="A178" s="23"/>
      <c r="B178" s="15"/>
      <c r="C178" s="11"/>
      <c r="D178" s="6" t="s">
        <v>29</v>
      </c>
      <c r="E178" s="42" t="s">
        <v>49</v>
      </c>
      <c r="F178" s="43">
        <v>160</v>
      </c>
      <c r="G178" s="43">
        <v>3.89</v>
      </c>
      <c r="H178" s="43">
        <v>5.73</v>
      </c>
      <c r="I178" s="43">
        <v>39.130000000000003</v>
      </c>
      <c r="J178" s="43">
        <v>223.68</v>
      </c>
      <c r="K178" s="44" t="s">
        <v>50</v>
      </c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0.55000000000000004</v>
      </c>
      <c r="H179" s="43">
        <v>0.2</v>
      </c>
      <c r="I179" s="43">
        <v>25</v>
      </c>
      <c r="J179" s="43">
        <v>104</v>
      </c>
      <c r="K179" s="44" t="s">
        <v>69</v>
      </c>
      <c r="L179" s="43"/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2.58</v>
      </c>
      <c r="H180" s="43">
        <v>0.39</v>
      </c>
      <c r="I180" s="43">
        <v>13.56</v>
      </c>
      <c r="J180" s="43">
        <v>68.400000000000006</v>
      </c>
      <c r="K180" s="44" t="s">
        <v>46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26</v>
      </c>
      <c r="E182" s="42" t="s">
        <v>134</v>
      </c>
      <c r="F182" s="43">
        <v>25</v>
      </c>
      <c r="G182" s="43">
        <v>0.87</v>
      </c>
      <c r="H182" s="43">
        <v>0.82</v>
      </c>
      <c r="I182" s="43">
        <v>1.74</v>
      </c>
      <c r="J182" s="43">
        <v>17.760000000000002</v>
      </c>
      <c r="K182" s="44" t="s">
        <v>47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89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21.09</v>
      </c>
      <c r="H184" s="19">
        <f t="shared" si="86"/>
        <v>14.100000000000001</v>
      </c>
      <c r="I184" s="19">
        <f t="shared" si="86"/>
        <v>93.83</v>
      </c>
      <c r="J184" s="19">
        <f t="shared" si="86"/>
        <v>587.84</v>
      </c>
      <c r="K184" s="25"/>
      <c r="L184" s="19">
        <f t="shared" ref="L184" si="87">SUM(L177:L183)</f>
        <v>89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53</v>
      </c>
      <c r="F186" s="43">
        <v>250</v>
      </c>
      <c r="G186" s="43">
        <v>2.39</v>
      </c>
      <c r="H186" s="43">
        <v>5.08</v>
      </c>
      <c r="I186" s="43">
        <v>13</v>
      </c>
      <c r="J186" s="43">
        <v>117</v>
      </c>
      <c r="K186" s="44" t="s">
        <v>54</v>
      </c>
      <c r="L186" s="43"/>
    </row>
    <row r="187" spans="1:12" ht="15">
      <c r="A187" s="23"/>
      <c r="B187" s="15"/>
      <c r="C187" s="11"/>
      <c r="D187" s="7" t="s">
        <v>28</v>
      </c>
      <c r="E187" s="42" t="s">
        <v>111</v>
      </c>
      <c r="F187" s="43">
        <v>90</v>
      </c>
      <c r="G187" s="43">
        <v>21.15</v>
      </c>
      <c r="H187" s="43">
        <v>8.91</v>
      </c>
      <c r="I187" s="43">
        <v>3.42</v>
      </c>
      <c r="J187" s="43">
        <v>178.65</v>
      </c>
      <c r="K187" s="44" t="s">
        <v>144</v>
      </c>
      <c r="L187" s="43"/>
    </row>
    <row r="188" spans="1:12" ht="15">
      <c r="A188" s="23"/>
      <c r="B188" s="15"/>
      <c r="C188" s="11"/>
      <c r="D188" s="7" t="s">
        <v>29</v>
      </c>
      <c r="E188" s="42" t="s">
        <v>126</v>
      </c>
      <c r="F188" s="43">
        <v>200</v>
      </c>
      <c r="G188" s="43">
        <v>3.4</v>
      </c>
      <c r="H188" s="43">
        <v>7</v>
      </c>
      <c r="I188" s="43">
        <v>25.6</v>
      </c>
      <c r="J188" s="43">
        <v>178.8</v>
      </c>
      <c r="K188" s="44" t="s">
        <v>145</v>
      </c>
      <c r="L188" s="43"/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215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 t="s">
        <v>45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35</v>
      </c>
      <c r="G191" s="43">
        <v>3.01</v>
      </c>
      <c r="H191" s="43">
        <v>0.46</v>
      </c>
      <c r="I191" s="43">
        <v>15.82</v>
      </c>
      <c r="J191" s="43">
        <v>79.8</v>
      </c>
      <c r="K191" s="44" t="s">
        <v>46</v>
      </c>
      <c r="L191" s="43"/>
    </row>
    <row r="192" spans="1:12" ht="15">
      <c r="A192" s="23"/>
      <c r="B192" s="15"/>
      <c r="C192" s="11"/>
      <c r="D192" s="6" t="s">
        <v>52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89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30.019999999999996</v>
      </c>
      <c r="H194" s="19">
        <f t="shared" si="88"/>
        <v>21.470000000000002</v>
      </c>
      <c r="I194" s="19">
        <f t="shared" si="88"/>
        <v>72.84</v>
      </c>
      <c r="J194" s="19">
        <f t="shared" si="88"/>
        <v>614.25</v>
      </c>
      <c r="K194" s="25"/>
      <c r="L194" s="19">
        <f t="shared" ref="L194" si="89">SUM(L185:L193)</f>
        <v>89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1295</v>
      </c>
      <c r="G195" s="32">
        <f t="shared" ref="G195" si="90">G184+G194</f>
        <v>51.11</v>
      </c>
      <c r="H195" s="32">
        <f t="shared" ref="H195" si="91">H184+H194</f>
        <v>35.570000000000007</v>
      </c>
      <c r="I195" s="32">
        <f t="shared" ref="I195" si="92">I184+I194</f>
        <v>166.67000000000002</v>
      </c>
      <c r="J195" s="32">
        <f t="shared" ref="J195:L195" si="93">J184+J194</f>
        <v>1202.0900000000001</v>
      </c>
      <c r="K195" s="32"/>
      <c r="L195" s="32">
        <f t="shared" si="93"/>
        <v>178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50.625000000000007</v>
      </c>
      <c r="H196" s="34">
        <f t="shared" si="94"/>
        <v>106.523</v>
      </c>
      <c r="I196" s="34">
        <f t="shared" si="94"/>
        <v>166.89299999999997</v>
      </c>
      <c r="J196" s="34">
        <f t="shared" si="94"/>
        <v>1378.2040000000002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2024-08-30T11:13:12Z</dcterms:modified>
</cp:coreProperties>
</file>