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F119" l="1"/>
  <c r="H119"/>
  <c r="H62"/>
  <c r="J119"/>
  <c r="J81"/>
  <c r="J62"/>
  <c r="H138"/>
  <c r="F138"/>
  <c r="J24"/>
  <c r="H24"/>
  <c r="G24"/>
  <c r="G196" s="1"/>
  <c r="L24"/>
  <c r="L196" s="1"/>
  <c r="F24"/>
  <c r="J196" l="1"/>
  <c r="H196"/>
  <c r="F196"/>
</calcChain>
</file>

<file path=xl/sharedStrings.xml><?xml version="1.0" encoding="utf-8"?>
<sst xmlns="http://schemas.openxmlformats.org/spreadsheetml/2006/main" count="282" uniqueCount="82">
  <si>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</si>
  <si>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</si>
  <si>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</si>
  <si>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</si>
  <si>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</si>
  <si>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</si>
  <si>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</si>
  <si>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</si>
  <si>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</si>
  <si>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</si>
  <si>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</si>
  <si>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</si>
  <si>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</si>
  <si>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</si>
  <si>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</si>
  <si>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</si>
  <si>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</si>
  <si>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</si>
  <si>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</si>
  <si>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</si>
  <si>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</si>
  <si>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</si>
  <si>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</si>
  <si>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</si>
  <si>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</si>
  <si>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</si>
  <si>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</si>
  <si>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</si>
  <si>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</si>
  <si>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</si>
  <si>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</si>
  <si>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</si>
  <si>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</si>
  <si>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</si>
  <si>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</si>
  <si>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</si>
  <si>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</si>
  <si>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</si>
  <si>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и сметаной</t>
  </si>
  <si>
    <t>Фрикадельки мясные в соусе</t>
  </si>
  <si>
    <t>Макаронные изделия отварные</t>
  </si>
  <si>
    <t>Сок фруктовый</t>
  </si>
  <si>
    <t>Хлеб ржаной</t>
  </si>
  <si>
    <t>Хлеб пшеничный</t>
  </si>
  <si>
    <t>Щи из свежей капусты с картофелем со сметаной</t>
  </si>
  <si>
    <t>Жаркое по-домашнему</t>
  </si>
  <si>
    <t>Компот из смеси сухофруктов</t>
  </si>
  <si>
    <t>Суп-пюре из картофеля с гренками</t>
  </si>
  <si>
    <t>Рис отварной</t>
  </si>
  <si>
    <t>Компот из свежих плодов или ягод</t>
  </si>
  <si>
    <t>Котлеты, биточки, шницели</t>
  </si>
  <si>
    <t>Чай с лимоном</t>
  </si>
  <si>
    <t>Суп картофельный с макаронными изделиями</t>
  </si>
  <si>
    <t>Тефтели из мяса в молочном соусе</t>
  </si>
  <si>
    <t>Каша пшенная рассыпчатая</t>
  </si>
  <si>
    <t>Напиток из шиповника</t>
  </si>
  <si>
    <t>Суп картофельный с бобовыми</t>
  </si>
  <si>
    <t>Печень по-строгановски</t>
  </si>
  <si>
    <t>Картофельное пюре</t>
  </si>
  <si>
    <t>Суп-лапша домашняя</t>
  </si>
  <si>
    <t>Кнели мясные с рисом</t>
  </si>
  <si>
    <t>Каша гречневая рассыпчатая</t>
  </si>
  <si>
    <t>Плов из отварной птицы</t>
  </si>
  <si>
    <t>Рагу овощное с мясом</t>
  </si>
  <si>
    <t>Суп картофельный с рыбными консервами</t>
  </si>
  <si>
    <t>Курица в соусе с томатом</t>
  </si>
  <si>
    <t>Каша рисовая молочная жидкая</t>
  </si>
  <si>
    <t>Чай с сахаром</t>
  </si>
  <si>
    <t>Бутерброд с маслом</t>
  </si>
  <si>
    <t>Каша ячневая вязкая</t>
  </si>
  <si>
    <t>Какао с молоком</t>
  </si>
  <si>
    <t>Бутерброд с сыром</t>
  </si>
  <si>
    <t>Макаронные изделия отварные с сыром</t>
  </si>
  <si>
    <t>Бутерброд с повидлом</t>
  </si>
  <si>
    <t>Кофейный напиток с молоком</t>
  </si>
  <si>
    <t>Каша пшеничная вязкая</t>
  </si>
  <si>
    <t>Омлет натуральный</t>
  </si>
  <si>
    <t>Кисель из концентрата плодового или ягодного</t>
  </si>
  <si>
    <t>Каша пшенная молочная жидкая</t>
  </si>
  <si>
    <t>Каша "Дружба"</t>
  </si>
  <si>
    <t>Рассольник Ленинградский</t>
  </si>
  <si>
    <t>МАОУ "Плехановская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</si>
</sst>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4.1550000000000002</v>
      </c>
      <c r="H6" s="40">
        <v>6.4649999999999999</v>
      </c>
      <c r="I6" s="40">
        <v>24.3</v>
      </c>
      <c r="J6" s="40">
        <v>172.05</v>
      </c>
      <c r="K6" s="41">
        <v>268</v>
      </c>
      <c r="L6" s="40">
        <v>25.4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4</v>
      </c>
    </row>
    <row r="10" spans="1:12" ht="14.4">
      <c r="A10" s="23"/>
      <c r="B10" s="15"/>
      <c r="C10" s="11"/>
      <c r="D10" s="7" t="s">
        <v>25</v>
      </c>
      <c r="E10" s="42" t="s">
        <v>68</v>
      </c>
      <c r="F10" s="43">
        <v>60</v>
      </c>
      <c r="G10" s="43">
        <v>2.4</v>
      </c>
      <c r="H10" s="43">
        <v>25</v>
      </c>
      <c r="I10" s="43">
        <v>15</v>
      </c>
      <c r="J10" s="43">
        <v>294</v>
      </c>
      <c r="K10" s="44">
        <v>94</v>
      </c>
      <c r="L10" s="43">
        <v>6.83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9.6950000000000003</v>
      </c>
      <c r="H13" s="19">
        <f t="shared" si="0"/>
        <v>31.785</v>
      </c>
      <c r="I13" s="19">
        <f t="shared" si="0"/>
        <v>73.97999999999999</v>
      </c>
      <c r="J13" s="19">
        <f t="shared" si="0"/>
        <v>620.04999999999995</v>
      </c>
      <c r="K13" s="25"/>
      <c r="L13" s="19">
        <f t="shared" ref="L13" si="1">SUM(L6:L12)</f>
        <v>42.23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2.85</v>
      </c>
      <c r="I15" s="43">
        <v>75.55</v>
      </c>
      <c r="J15" s="43">
        <v>111.25</v>
      </c>
      <c r="K15" s="44">
        <v>147</v>
      </c>
      <c r="L15" s="43">
        <v>19.850000000000001</v>
      </c>
    </row>
    <row r="16" spans="1:12" ht="14.4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11</v>
      </c>
      <c r="H16" s="43">
        <v>11.7</v>
      </c>
      <c r="I16" s="43">
        <v>7.8</v>
      </c>
      <c r="J16" s="43">
        <v>180</v>
      </c>
      <c r="K16" s="44">
        <v>392</v>
      </c>
      <c r="L16" s="43">
        <v>42.98</v>
      </c>
    </row>
    <row r="17" spans="1:12" ht="14.4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6.63</v>
      </c>
      <c r="H17" s="43">
        <v>8.1150000000000002</v>
      </c>
      <c r="I17" s="43">
        <v>36.630000000000003</v>
      </c>
      <c r="J17" s="43">
        <v>246</v>
      </c>
      <c r="K17" s="44">
        <v>241</v>
      </c>
      <c r="L17" s="43">
        <v>10.93</v>
      </c>
    </row>
    <row r="18" spans="1:12" ht="14.4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>
        <v>518</v>
      </c>
      <c r="L18" s="43">
        <v>12</v>
      </c>
    </row>
    <row r="19" spans="1:12" ht="14.4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</v>
      </c>
    </row>
    <row r="20" spans="1:12" ht="14.4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3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25.59</v>
      </c>
      <c r="H23" s="19">
        <f t="shared" si="2"/>
        <v>23.464999999999996</v>
      </c>
      <c r="I23" s="19">
        <f t="shared" si="2"/>
        <v>144.96</v>
      </c>
      <c r="J23" s="19">
        <f t="shared" si="2"/>
        <v>751.95</v>
      </c>
      <c r="K23" s="25"/>
      <c r="L23" s="19">
        <f t="shared" ref="L23" si="3">SUM(L14:L22)</f>
        <v>91.759999999999991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35.284999999999997</v>
      </c>
      <c r="H24" s="32">
        <f t="shared" si="4"/>
        <v>55.25</v>
      </c>
      <c r="I24" s="32">
        <f t="shared" si="4"/>
        <v>218.94</v>
      </c>
      <c r="J24" s="32">
        <f t="shared" si="4"/>
        <v>1372</v>
      </c>
      <c r="K24" s="32"/>
      <c r="L24" s="32">
        <f t="shared" ref="L24" si="5">L13+L23</f>
        <v>133.98999999999998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6.4</v>
      </c>
      <c r="H25" s="40">
        <v>11.4</v>
      </c>
      <c r="I25" s="40">
        <v>35.76</v>
      </c>
      <c r="J25" s="40">
        <v>271.2</v>
      </c>
      <c r="K25" s="41">
        <v>255</v>
      </c>
      <c r="L25" s="40">
        <v>23.34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6.32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4</v>
      </c>
    </row>
    <row r="29" spans="1:12" ht="14.4">
      <c r="A29" s="14"/>
      <c r="B29" s="15"/>
      <c r="C29" s="11"/>
      <c r="D29" s="7" t="s">
        <v>25</v>
      </c>
      <c r="E29" s="42" t="s">
        <v>71</v>
      </c>
      <c r="F29" s="43">
        <v>60</v>
      </c>
      <c r="G29" s="43">
        <v>8.9779999999999998</v>
      </c>
      <c r="H29" s="43">
        <v>12.73</v>
      </c>
      <c r="I29" s="43">
        <v>13.266</v>
      </c>
      <c r="J29" s="43">
        <v>205.02</v>
      </c>
      <c r="K29" s="44">
        <v>90</v>
      </c>
      <c r="L29" s="43">
        <v>8.57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22.018000000000001</v>
      </c>
      <c r="H32" s="19">
        <f t="shared" ref="H32" si="7">SUM(H25:H31)</f>
        <v>27.75</v>
      </c>
      <c r="I32" s="19">
        <f t="shared" ref="I32" si="8">SUM(I25:I31)</f>
        <v>93.706000000000003</v>
      </c>
      <c r="J32" s="19">
        <f t="shared" ref="J32:L32" si="9">SUM(J25:J31)</f>
        <v>714.22</v>
      </c>
      <c r="K32" s="25"/>
      <c r="L32" s="19">
        <f t="shared" si="9"/>
        <v>42.23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44</v>
      </c>
      <c r="F34" s="43">
        <v>250</v>
      </c>
      <c r="G34" s="43">
        <v>1.75</v>
      </c>
      <c r="H34" s="43">
        <v>4.9749999999999996</v>
      </c>
      <c r="I34" s="43">
        <v>7.7750000000000004</v>
      </c>
      <c r="J34" s="43">
        <v>124</v>
      </c>
      <c r="K34" s="44">
        <v>142</v>
      </c>
      <c r="L34" s="43">
        <v>24.9</v>
      </c>
    </row>
    <row r="35" spans="1:12" ht="14.4">
      <c r="A35" s="14"/>
      <c r="B35" s="15"/>
      <c r="C35" s="11"/>
      <c r="D35" s="7" t="s">
        <v>27</v>
      </c>
      <c r="E35" s="42" t="s">
        <v>45</v>
      </c>
      <c r="F35" s="43">
        <v>200</v>
      </c>
      <c r="G35" s="43">
        <v>23.66</v>
      </c>
      <c r="H35" s="43">
        <v>21.111999999999998</v>
      </c>
      <c r="I35" s="43">
        <v>15.106</v>
      </c>
      <c r="J35" s="43">
        <v>344.89</v>
      </c>
      <c r="K35" s="44">
        <v>369</v>
      </c>
      <c r="L35" s="43">
        <v>49.86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11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3</v>
      </c>
    </row>
    <row r="39" spans="1:12" ht="14.4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30.17</v>
      </c>
      <c r="H42" s="19">
        <f t="shared" ref="H42" si="11">SUM(H33:H41)</f>
        <v>26.686999999999994</v>
      </c>
      <c r="I42" s="19">
        <f t="shared" ref="I42" si="12">SUM(I33:I41)</f>
        <v>74.661000000000001</v>
      </c>
      <c r="J42" s="19">
        <f t="shared" ref="J42:L42" si="13">SUM(J33:J41)</f>
        <v>701.59</v>
      </c>
      <c r="K42" s="25"/>
      <c r="L42" s="19">
        <f t="shared" si="13"/>
        <v>91.759999999999991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52.188000000000002</v>
      </c>
      <c r="H43" s="32">
        <f t="shared" ref="H43" si="15">H32+H42</f>
        <v>54.436999999999998</v>
      </c>
      <c r="I43" s="32">
        <f t="shared" ref="I43" si="16">I32+I42</f>
        <v>168.36700000000002</v>
      </c>
      <c r="J43" s="32">
        <f t="shared" ref="J43:L43" si="17">J32+J42</f>
        <v>1415.81</v>
      </c>
      <c r="K43" s="32"/>
      <c r="L43" s="32">
        <f t="shared" si="17"/>
        <v>133.98999999999998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25.4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5.4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4</v>
      </c>
    </row>
    <row r="48" spans="1:12" ht="14.4">
      <c r="A48" s="23"/>
      <c r="B48" s="15"/>
      <c r="C48" s="11"/>
      <c r="D48" s="7" t="s">
        <v>25</v>
      </c>
      <c r="E48" s="42" t="s">
        <v>73</v>
      </c>
      <c r="F48" s="43">
        <v>60</v>
      </c>
      <c r="G48" s="43">
        <v>1.7</v>
      </c>
      <c r="H48" s="43">
        <v>4.3</v>
      </c>
      <c r="I48" s="43">
        <v>32.6</v>
      </c>
      <c r="J48" s="43">
        <v>176</v>
      </c>
      <c r="K48" s="44">
        <v>95</v>
      </c>
      <c r="L48" s="43">
        <v>7.43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20.04</v>
      </c>
      <c r="H51" s="19">
        <f t="shared" ref="H51" si="19">SUM(H44:H50)</f>
        <v>17.420000000000002</v>
      </c>
      <c r="I51" s="19">
        <f t="shared" ref="I51" si="20">SUM(I44:I50)</f>
        <v>102.18</v>
      </c>
      <c r="J51" s="19">
        <f t="shared" ref="J51:L51" si="21">SUM(J44:J50)</f>
        <v>624</v>
      </c>
      <c r="K51" s="25"/>
      <c r="L51" s="19">
        <f t="shared" si="21"/>
        <v>42.23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1.825</v>
      </c>
      <c r="H53" s="43">
        <v>5</v>
      </c>
      <c r="I53" s="43">
        <v>10.65</v>
      </c>
      <c r="J53" s="43">
        <v>141.91</v>
      </c>
      <c r="K53" s="44">
        <v>128</v>
      </c>
      <c r="L53" s="43">
        <v>20.2</v>
      </c>
    </row>
    <row r="54" spans="1:12" ht="14.4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43.5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14.52</v>
      </c>
    </row>
    <row r="56" spans="1:12" ht="14.4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7.54</v>
      </c>
    </row>
    <row r="57" spans="1:12" ht="14.4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>
        <v>3</v>
      </c>
    </row>
    <row r="58" spans="1:12" ht="14.4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3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27.135000000000002</v>
      </c>
      <c r="H61" s="19">
        <f t="shared" ref="H61" si="23">SUM(H52:H60)</f>
        <v>29.7</v>
      </c>
      <c r="I61" s="19">
        <f t="shared" ref="I61" si="24">SUM(I52:I60)</f>
        <v>81.28</v>
      </c>
      <c r="J61" s="19">
        <f t="shared" ref="J61:L61" si="25">SUM(J52:J60)</f>
        <v>749.61</v>
      </c>
      <c r="K61" s="25"/>
      <c r="L61" s="19">
        <f t="shared" si="25"/>
        <v>91.76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47.174999999999997</v>
      </c>
      <c r="H62" s="32">
        <f t="shared" ref="H62" si="27">H51+H61</f>
        <v>47.120000000000005</v>
      </c>
      <c r="I62" s="32">
        <f t="shared" ref="I62" si="28">I51+I61</f>
        <v>183.46</v>
      </c>
      <c r="J62" s="32">
        <f t="shared" ref="J62:L62" si="29">J51+J61</f>
        <v>1373.6100000000001</v>
      </c>
      <c r="K62" s="32"/>
      <c r="L62" s="32">
        <f t="shared" si="29"/>
        <v>133.99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8.66</v>
      </c>
      <c r="H63" s="40">
        <v>11.9</v>
      </c>
      <c r="I63" s="40">
        <v>38.04</v>
      </c>
      <c r="J63" s="40">
        <v>293.8</v>
      </c>
      <c r="K63" s="41">
        <v>256</v>
      </c>
      <c r="L63" s="40">
        <v>25.4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4</v>
      </c>
    </row>
    <row r="67" spans="1:12" ht="14.4">
      <c r="A67" s="23"/>
      <c r="B67" s="15"/>
      <c r="C67" s="11"/>
      <c r="D67" s="7" t="s">
        <v>25</v>
      </c>
      <c r="E67" s="42" t="s">
        <v>68</v>
      </c>
      <c r="F67" s="43">
        <v>60</v>
      </c>
      <c r="G67" s="43">
        <v>2.4</v>
      </c>
      <c r="H67" s="43">
        <v>25</v>
      </c>
      <c r="I67" s="43">
        <v>15</v>
      </c>
      <c r="J67" s="43">
        <v>294</v>
      </c>
      <c r="K67" s="44">
        <v>94</v>
      </c>
      <c r="L67" s="43">
        <v>6.83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14.200000000000001</v>
      </c>
      <c r="H70" s="19">
        <f t="shared" ref="H70" si="31">SUM(H63:H69)</f>
        <v>37.22</v>
      </c>
      <c r="I70" s="19">
        <f t="shared" ref="I70" si="32">SUM(I63:I69)</f>
        <v>87.72</v>
      </c>
      <c r="J70" s="19">
        <f t="shared" ref="J70:L70" si="33">SUM(J63:J69)</f>
        <v>741.8</v>
      </c>
      <c r="K70" s="25"/>
      <c r="L70" s="19">
        <f t="shared" si="33"/>
        <v>42.23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47</v>
      </c>
      <c r="F72" s="43">
        <v>270</v>
      </c>
      <c r="G72" s="43">
        <v>7.1</v>
      </c>
      <c r="H72" s="43">
        <v>6.6760000000000002</v>
      </c>
      <c r="I72" s="43">
        <v>38.700000000000003</v>
      </c>
      <c r="J72" s="43">
        <v>203.09</v>
      </c>
      <c r="K72" s="44">
        <v>159</v>
      </c>
      <c r="L72" s="43">
        <v>16.54</v>
      </c>
    </row>
    <row r="73" spans="1:12" ht="14.4">
      <c r="A73" s="23"/>
      <c r="B73" s="15"/>
      <c r="C73" s="11"/>
      <c r="D73" s="7" t="s">
        <v>27</v>
      </c>
      <c r="E73" s="42" t="s">
        <v>57</v>
      </c>
      <c r="F73" s="43">
        <v>100</v>
      </c>
      <c r="G73" s="43">
        <v>16.38</v>
      </c>
      <c r="H73" s="43">
        <v>12.558</v>
      </c>
      <c r="I73" s="43">
        <v>3.9129999999999998</v>
      </c>
      <c r="J73" s="43">
        <v>193.89</v>
      </c>
      <c r="K73" s="44">
        <v>398</v>
      </c>
      <c r="L73" s="43">
        <v>41.77</v>
      </c>
    </row>
    <row r="74" spans="1:12" ht="14.4">
      <c r="A74" s="23"/>
      <c r="B74" s="15"/>
      <c r="C74" s="11"/>
      <c r="D74" s="7" t="s">
        <v>28</v>
      </c>
      <c r="E74" s="42" t="s">
        <v>48</v>
      </c>
      <c r="F74" s="43">
        <v>150</v>
      </c>
      <c r="G74" s="43">
        <v>3.69</v>
      </c>
      <c r="H74" s="43">
        <v>6.0750000000000002</v>
      </c>
      <c r="I74" s="43">
        <v>33.81</v>
      </c>
      <c r="J74" s="43">
        <v>184.6</v>
      </c>
      <c r="K74" s="44">
        <v>414</v>
      </c>
      <c r="L74" s="43">
        <v>18.98</v>
      </c>
    </row>
    <row r="75" spans="1:12" ht="14.4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8.4700000000000006</v>
      </c>
    </row>
    <row r="76" spans="1:12" ht="14.4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3</v>
      </c>
    </row>
    <row r="77" spans="1:12" ht="14.4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3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31.93</v>
      </c>
      <c r="H80" s="19">
        <f t="shared" ref="H80" si="35">SUM(H71:H79)</f>
        <v>26.108999999999998</v>
      </c>
      <c r="I80" s="19">
        <f t="shared" ref="I80" si="36">SUM(I71:I79)</f>
        <v>124.303</v>
      </c>
      <c r="J80" s="19">
        <f t="shared" ref="J80:L80" si="37">SUM(J71:J79)</f>
        <v>800.28000000000009</v>
      </c>
      <c r="K80" s="25"/>
      <c r="L80" s="19">
        <f t="shared" si="37"/>
        <v>91.76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46.13</v>
      </c>
      <c r="H81" s="32">
        <f t="shared" ref="H81" si="39">H70+H80</f>
        <v>63.328999999999994</v>
      </c>
      <c r="I81" s="32">
        <f t="shared" ref="I81" si="40">I70+I80</f>
        <v>212.023</v>
      </c>
      <c r="J81" s="32">
        <f t="shared" ref="J81:L81" si="41">J70+J80</f>
        <v>1542.08</v>
      </c>
      <c r="K81" s="32"/>
      <c r="L81" s="32">
        <f t="shared" si="41"/>
        <v>133.99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17.248000000000001</v>
      </c>
      <c r="H82" s="40">
        <v>26.795999999999999</v>
      </c>
      <c r="I82" s="40">
        <v>4.62</v>
      </c>
      <c r="J82" s="40">
        <v>326.48</v>
      </c>
      <c r="K82" s="41">
        <v>301</v>
      </c>
      <c r="L82" s="40">
        <v>24.42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503</v>
      </c>
      <c r="L84" s="43">
        <v>5.24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4</v>
      </c>
    </row>
    <row r="86" spans="1:12" ht="14.4">
      <c r="A86" s="23"/>
      <c r="B86" s="15"/>
      <c r="C86" s="11"/>
      <c r="D86" s="7" t="s">
        <v>25</v>
      </c>
      <c r="E86" s="42" t="s">
        <v>71</v>
      </c>
      <c r="F86" s="43">
        <v>60</v>
      </c>
      <c r="G86" s="43">
        <v>8.9779999999999998</v>
      </c>
      <c r="H86" s="43">
        <v>12.73</v>
      </c>
      <c r="I86" s="43">
        <v>13.266</v>
      </c>
      <c r="J86" s="43">
        <v>205.02</v>
      </c>
      <c r="K86" s="44">
        <v>90</v>
      </c>
      <c r="L86" s="43">
        <v>8.57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30.665999999999997</v>
      </c>
      <c r="H89" s="19">
        <f t="shared" ref="H89" si="43">SUM(H82:H88)</f>
        <v>39.846000000000004</v>
      </c>
      <c r="I89" s="19">
        <f t="shared" ref="I89" si="44">SUM(I82:I88)</f>
        <v>66.566000000000003</v>
      </c>
      <c r="J89" s="19">
        <f t="shared" ref="J89:L89" si="45">SUM(J82:J88)</f>
        <v>747.5</v>
      </c>
      <c r="K89" s="25"/>
      <c r="L89" s="19">
        <f t="shared" si="45"/>
        <v>42.230000000000004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56</v>
      </c>
      <c r="F91" s="43">
        <v>250</v>
      </c>
      <c r="G91" s="43">
        <v>2.2999999999999998</v>
      </c>
      <c r="H91" s="43">
        <v>4.25</v>
      </c>
      <c r="I91" s="43">
        <v>15.125</v>
      </c>
      <c r="J91" s="43">
        <v>148</v>
      </c>
      <c r="K91" s="44">
        <v>144</v>
      </c>
      <c r="L91" s="43">
        <v>17.86</v>
      </c>
    </row>
    <row r="92" spans="1:12" ht="14.4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11.423999999999999</v>
      </c>
      <c r="H92" s="43">
        <v>11.34</v>
      </c>
      <c r="I92" s="43">
        <v>3.444</v>
      </c>
      <c r="J92" s="43">
        <v>161.28</v>
      </c>
      <c r="K92" s="44">
        <v>405</v>
      </c>
      <c r="L92" s="43">
        <v>47.31</v>
      </c>
    </row>
    <row r="93" spans="1:12" ht="14.4">
      <c r="A93" s="23"/>
      <c r="B93" s="15"/>
      <c r="C93" s="11"/>
      <c r="D93" s="7" t="s">
        <v>28</v>
      </c>
      <c r="E93" s="42" t="s">
        <v>40</v>
      </c>
      <c r="F93" s="43">
        <v>150</v>
      </c>
      <c r="G93" s="43">
        <v>5.6550000000000002</v>
      </c>
      <c r="H93" s="43">
        <v>0.67500000000000004</v>
      </c>
      <c r="I93" s="43">
        <v>29.04</v>
      </c>
      <c r="J93" s="43">
        <v>184.9</v>
      </c>
      <c r="K93" s="44">
        <v>291</v>
      </c>
      <c r="L93" s="43">
        <v>12.96</v>
      </c>
    </row>
    <row r="94" spans="1:12" ht="14.4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0.7</v>
      </c>
      <c r="H94" s="43">
        <v>0.3</v>
      </c>
      <c r="I94" s="43">
        <v>22.8</v>
      </c>
      <c r="J94" s="43">
        <v>97</v>
      </c>
      <c r="K94" s="44">
        <v>519</v>
      </c>
      <c r="L94" s="43">
        <v>7.63</v>
      </c>
    </row>
    <row r="95" spans="1:12" ht="14.4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3</v>
      </c>
    </row>
    <row r="96" spans="1:12" ht="14.4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24.339000000000002</v>
      </c>
      <c r="H99" s="19">
        <f t="shared" ref="H99" si="47">SUM(H90:H98)</f>
        <v>17.164999999999999</v>
      </c>
      <c r="I99" s="19">
        <f t="shared" ref="I99" si="48">SUM(I90:I98)</f>
        <v>95.188999999999993</v>
      </c>
      <c r="J99" s="19">
        <f t="shared" ref="J99:L99" si="49">SUM(J90:J98)</f>
        <v>713.88</v>
      </c>
      <c r="K99" s="25"/>
      <c r="L99" s="19">
        <f t="shared" si="49"/>
        <v>91.759999999999991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55.004999999999995</v>
      </c>
      <c r="H100" s="32">
        <f t="shared" ref="H100" si="51">H89+H99</f>
        <v>57.011000000000003</v>
      </c>
      <c r="I100" s="32">
        <f t="shared" ref="I100" si="52">I89+I99</f>
        <v>161.755</v>
      </c>
      <c r="J100" s="32">
        <f t="shared" ref="J100:L100" si="53">J89+J99</f>
        <v>1461.38</v>
      </c>
      <c r="K100" s="32"/>
      <c r="L100" s="32">
        <f t="shared" si="53"/>
        <v>133.99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24.48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6.32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</v>
      </c>
    </row>
    <row r="105" spans="1:12" ht="14.4">
      <c r="A105" s="23"/>
      <c r="B105" s="15"/>
      <c r="C105" s="11"/>
      <c r="D105" s="7" t="s">
        <v>25</v>
      </c>
      <c r="E105" s="42" t="s">
        <v>73</v>
      </c>
      <c r="F105" s="43">
        <v>60</v>
      </c>
      <c r="G105" s="43">
        <v>1.7</v>
      </c>
      <c r="H105" s="43">
        <v>4.3</v>
      </c>
      <c r="I105" s="43">
        <v>32.6</v>
      </c>
      <c r="J105" s="43">
        <v>176</v>
      </c>
      <c r="K105" s="44">
        <v>95</v>
      </c>
      <c r="L105" s="43">
        <v>7.43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16.14</v>
      </c>
      <c r="H108" s="19">
        <f t="shared" si="54"/>
        <v>17.380000000000003</v>
      </c>
      <c r="I108" s="19">
        <f t="shared" si="54"/>
        <v>113.07999999999998</v>
      </c>
      <c r="J108" s="19">
        <f t="shared" si="54"/>
        <v>697.6</v>
      </c>
      <c r="K108" s="25"/>
      <c r="L108" s="19">
        <f t="shared" ref="L108" si="55">SUM(L101:L107)</f>
        <v>42.23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59</v>
      </c>
      <c r="F110" s="43">
        <v>250</v>
      </c>
      <c r="G110" s="43">
        <v>2.5499999999999998</v>
      </c>
      <c r="H110" s="43">
        <v>5.5750000000000002</v>
      </c>
      <c r="I110" s="43">
        <v>13.9</v>
      </c>
      <c r="J110" s="43">
        <v>111</v>
      </c>
      <c r="K110" s="44">
        <v>156</v>
      </c>
      <c r="L110" s="43">
        <v>16.98</v>
      </c>
    </row>
    <row r="111" spans="1:12" ht="14.4">
      <c r="A111" s="23"/>
      <c r="B111" s="15"/>
      <c r="C111" s="11"/>
      <c r="D111" s="7" t="s">
        <v>27</v>
      </c>
      <c r="E111" s="42" t="s">
        <v>60</v>
      </c>
      <c r="F111" s="43">
        <v>100</v>
      </c>
      <c r="G111" s="43">
        <v>14.8</v>
      </c>
      <c r="H111" s="43">
        <v>14.6</v>
      </c>
      <c r="I111" s="43">
        <v>6.3</v>
      </c>
      <c r="J111" s="43">
        <v>215</v>
      </c>
      <c r="K111" s="44">
        <v>378</v>
      </c>
      <c r="L111" s="43">
        <v>44.92</v>
      </c>
    </row>
    <row r="112" spans="1:12" ht="14.4">
      <c r="A112" s="23"/>
      <c r="B112" s="15"/>
      <c r="C112" s="11"/>
      <c r="D112" s="7" t="s">
        <v>28</v>
      </c>
      <c r="E112" s="42" t="s">
        <v>61</v>
      </c>
      <c r="F112" s="43">
        <v>150</v>
      </c>
      <c r="G112" s="43">
        <v>8.5500000000000007</v>
      </c>
      <c r="H112" s="43">
        <v>7.8449999999999998</v>
      </c>
      <c r="I112" s="43">
        <v>37.08</v>
      </c>
      <c r="J112" s="43">
        <v>253.05</v>
      </c>
      <c r="K112" s="44">
        <v>237</v>
      </c>
      <c r="L112" s="43">
        <v>15.39</v>
      </c>
    </row>
    <row r="113" spans="1:12" ht="14.4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8.4700000000000006</v>
      </c>
    </row>
    <row r="114" spans="1:12" ht="14.4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3</v>
      </c>
    </row>
    <row r="115" spans="1:12" ht="14.4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3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30.660000000000004</v>
      </c>
      <c r="H118" s="19">
        <f t="shared" si="56"/>
        <v>28.819999999999997</v>
      </c>
      <c r="I118" s="19">
        <f t="shared" si="56"/>
        <v>105.16</v>
      </c>
      <c r="J118" s="19">
        <f t="shared" si="56"/>
        <v>797.75</v>
      </c>
      <c r="K118" s="25"/>
      <c r="L118" s="19">
        <f t="shared" ref="L118" si="57">SUM(L109:L117)</f>
        <v>91.76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46.800000000000004</v>
      </c>
      <c r="H119" s="32">
        <f t="shared" ref="H119" si="59">H108+H118</f>
        <v>46.2</v>
      </c>
      <c r="I119" s="32">
        <f t="shared" ref="I119" si="60">I108+I118</f>
        <v>218.23999999999998</v>
      </c>
      <c r="J119" s="32">
        <f t="shared" ref="J119:L119" si="61">J108+J118</f>
        <v>1495.35</v>
      </c>
      <c r="K119" s="32"/>
      <c r="L119" s="32">
        <f t="shared" si="61"/>
        <v>133.99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25.4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4</v>
      </c>
    </row>
    <row r="124" spans="1:12" ht="14.4">
      <c r="A124" s="14"/>
      <c r="B124" s="15"/>
      <c r="C124" s="11"/>
      <c r="D124" s="7" t="s">
        <v>25</v>
      </c>
      <c r="E124" s="42" t="s">
        <v>68</v>
      </c>
      <c r="F124" s="43">
        <v>60</v>
      </c>
      <c r="G124" s="43">
        <v>2.4</v>
      </c>
      <c r="H124" s="43">
        <v>25</v>
      </c>
      <c r="I124" s="43">
        <v>15</v>
      </c>
      <c r="J124" s="43">
        <v>294</v>
      </c>
      <c r="K124" s="44">
        <v>94</v>
      </c>
      <c r="L124" s="43">
        <v>6.83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17.639999999999997</v>
      </c>
      <c r="H127" s="19">
        <f t="shared" si="62"/>
        <v>35.42</v>
      </c>
      <c r="I127" s="19">
        <f t="shared" si="62"/>
        <v>83.68</v>
      </c>
      <c r="J127" s="19">
        <f t="shared" si="62"/>
        <v>723</v>
      </c>
      <c r="K127" s="25"/>
      <c r="L127" s="19">
        <f t="shared" ref="L127" si="63">SUM(L120:L126)</f>
        <v>42.23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47</v>
      </c>
      <c r="F129" s="43">
        <v>270</v>
      </c>
      <c r="G129" s="43">
        <v>7.1</v>
      </c>
      <c r="H129" s="43">
        <v>6.6760000000000002</v>
      </c>
      <c r="I129" s="43">
        <v>38.700000000000003</v>
      </c>
      <c r="J129" s="43">
        <v>203.09</v>
      </c>
      <c r="K129" s="44">
        <v>159</v>
      </c>
      <c r="L129" s="43">
        <v>16.54</v>
      </c>
    </row>
    <row r="130" spans="1:12" ht="14.4">
      <c r="A130" s="14"/>
      <c r="B130" s="15"/>
      <c r="C130" s="11"/>
      <c r="D130" s="7" t="s">
        <v>27</v>
      </c>
      <c r="E130" s="42" t="s">
        <v>62</v>
      </c>
      <c r="F130" s="43">
        <v>210</v>
      </c>
      <c r="G130" s="43">
        <v>16</v>
      </c>
      <c r="H130" s="43">
        <v>15.9</v>
      </c>
      <c r="I130" s="43">
        <v>37.9</v>
      </c>
      <c r="J130" s="43">
        <v>359</v>
      </c>
      <c r="K130" s="44">
        <v>406</v>
      </c>
      <c r="L130" s="43">
        <v>61.68</v>
      </c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15.2</v>
      </c>
      <c r="J132" s="43">
        <v>61</v>
      </c>
      <c r="K132" s="44">
        <v>494</v>
      </c>
      <c r="L132" s="43">
        <v>7.54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3</v>
      </c>
    </row>
    <row r="134" spans="1:12" ht="14.4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3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27.460000000000004</v>
      </c>
      <c r="H137" s="19">
        <f t="shared" si="64"/>
        <v>23.175999999999998</v>
      </c>
      <c r="I137" s="19">
        <f t="shared" si="64"/>
        <v>116.58</v>
      </c>
      <c r="J137" s="19">
        <f t="shared" si="64"/>
        <v>745.79000000000008</v>
      </c>
      <c r="K137" s="25"/>
      <c r="L137" s="19">
        <f t="shared" ref="L137" si="65">SUM(L128:L136)</f>
        <v>91.76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45.1</v>
      </c>
      <c r="H138" s="32">
        <f t="shared" ref="H138" si="67">H127+H137</f>
        <v>58.596000000000004</v>
      </c>
      <c r="I138" s="32">
        <f t="shared" ref="I138" si="68">I127+I137</f>
        <v>200.26</v>
      </c>
      <c r="J138" s="32">
        <f t="shared" ref="J138:L138" si="69">J127+J137</f>
        <v>1468.79</v>
      </c>
      <c r="K138" s="32"/>
      <c r="L138" s="32">
        <f t="shared" si="69"/>
        <v>133.99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24.42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5.24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4</v>
      </c>
    </row>
    <row r="143" spans="1:12" ht="14.4">
      <c r="A143" s="23"/>
      <c r="B143" s="15"/>
      <c r="C143" s="11"/>
      <c r="D143" s="7" t="s">
        <v>25</v>
      </c>
      <c r="E143" s="42" t="s">
        <v>71</v>
      </c>
      <c r="F143" s="43">
        <v>60</v>
      </c>
      <c r="G143" s="43">
        <v>8.9779999999999998</v>
      </c>
      <c r="H143" s="43">
        <v>12.73</v>
      </c>
      <c r="I143" s="43">
        <v>13.266</v>
      </c>
      <c r="J143" s="43">
        <v>205.02</v>
      </c>
      <c r="K143" s="44">
        <v>90</v>
      </c>
      <c r="L143" s="43">
        <v>8.57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18.677999999999997</v>
      </c>
      <c r="H146" s="19">
        <f t="shared" si="70"/>
        <v>24.71</v>
      </c>
      <c r="I146" s="19">
        <f t="shared" si="70"/>
        <v>87.006000000000014</v>
      </c>
      <c r="J146" s="19">
        <f t="shared" si="70"/>
        <v>647.22</v>
      </c>
      <c r="K146" s="25"/>
      <c r="L146" s="19">
        <f t="shared" ref="L146" si="71">SUM(L139:L145)</f>
        <v>42.230000000000004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80</v>
      </c>
      <c r="F148" s="43">
        <v>250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</v>
      </c>
      <c r="L148" s="43">
        <v>17.77</v>
      </c>
    </row>
    <row r="149" spans="1:12" ht="14.4">
      <c r="A149" s="23"/>
      <c r="B149" s="15"/>
      <c r="C149" s="11"/>
      <c r="D149" s="7" t="s">
        <v>27</v>
      </c>
      <c r="E149" s="42" t="s">
        <v>53</v>
      </c>
      <c r="F149" s="43">
        <v>100</v>
      </c>
      <c r="G149" s="43">
        <v>10.3</v>
      </c>
      <c r="H149" s="43">
        <v>10.7</v>
      </c>
      <c r="I149" s="43">
        <v>8</v>
      </c>
      <c r="J149" s="43">
        <v>170</v>
      </c>
      <c r="K149" s="44">
        <v>388</v>
      </c>
      <c r="L149" s="43">
        <v>44.03</v>
      </c>
    </row>
    <row r="150" spans="1:12" ht="14.4">
      <c r="A150" s="23"/>
      <c r="B150" s="15"/>
      <c r="C150" s="11"/>
      <c r="D150" s="7" t="s">
        <v>28</v>
      </c>
      <c r="E150" s="42" t="s">
        <v>40</v>
      </c>
      <c r="F150" s="43">
        <v>150</v>
      </c>
      <c r="G150" s="43">
        <v>5.6550000000000002</v>
      </c>
      <c r="H150" s="43">
        <v>0.67500000000000004</v>
      </c>
      <c r="I150" s="43">
        <v>29.04</v>
      </c>
      <c r="J150" s="43">
        <v>184.9</v>
      </c>
      <c r="K150" s="44">
        <v>291</v>
      </c>
      <c r="L150" s="43">
        <v>12.96</v>
      </c>
    </row>
    <row r="151" spans="1:12" ht="14.4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11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3</v>
      </c>
    </row>
    <row r="153" spans="1:12" ht="14.4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3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22.765000000000004</v>
      </c>
      <c r="H156" s="19">
        <f t="shared" si="72"/>
        <v>17.224999999999998</v>
      </c>
      <c r="I156" s="19">
        <f t="shared" si="72"/>
        <v>105.07</v>
      </c>
      <c r="J156" s="19">
        <f t="shared" si="72"/>
        <v>708.85</v>
      </c>
      <c r="K156" s="25"/>
      <c r="L156" s="19">
        <f t="shared" ref="L156" si="73">SUM(L147:L155)</f>
        <v>91.759999999999991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41.442999999999998</v>
      </c>
      <c r="H157" s="32">
        <f t="shared" ref="H157" si="75">H146+H156</f>
        <v>41.935000000000002</v>
      </c>
      <c r="I157" s="32">
        <f t="shared" ref="I157" si="76">I146+I156</f>
        <v>192.07600000000002</v>
      </c>
      <c r="J157" s="32">
        <f t="shared" ref="J157:L157" si="77">J146+J156</f>
        <v>1356.0700000000002</v>
      </c>
      <c r="K157" s="32"/>
      <c r="L157" s="32">
        <f t="shared" si="77"/>
        <v>133.99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17.248000000000001</v>
      </c>
      <c r="H158" s="40">
        <v>26.795999999999999</v>
      </c>
      <c r="I158" s="40">
        <v>4.62</v>
      </c>
      <c r="J158" s="40">
        <v>326.48</v>
      </c>
      <c r="K158" s="41">
        <v>301</v>
      </c>
      <c r="L158" s="40">
        <v>26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5.4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4</v>
      </c>
    </row>
    <row r="162" spans="1:12" ht="14.4">
      <c r="A162" s="23"/>
      <c r="B162" s="15"/>
      <c r="C162" s="11"/>
      <c r="D162" s="7" t="s">
        <v>25</v>
      </c>
      <c r="E162" s="42" t="s">
        <v>68</v>
      </c>
      <c r="F162" s="43">
        <v>60</v>
      </c>
      <c r="G162" s="43">
        <v>2.4</v>
      </c>
      <c r="H162" s="43">
        <v>25</v>
      </c>
      <c r="I162" s="43">
        <v>15</v>
      </c>
      <c r="J162" s="43">
        <v>294</v>
      </c>
      <c r="K162" s="44">
        <v>94</v>
      </c>
      <c r="L162" s="43">
        <v>6.83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25.887999999999998</v>
      </c>
      <c r="H165" s="19">
        <f t="shared" si="78"/>
        <v>54.816000000000003</v>
      </c>
      <c r="I165" s="19">
        <f t="shared" si="78"/>
        <v>55.2</v>
      </c>
      <c r="J165" s="19">
        <f t="shared" si="78"/>
        <v>793.48</v>
      </c>
      <c r="K165" s="25"/>
      <c r="L165" s="19">
        <f t="shared" ref="L165" si="79">SUM(L158:L164)</f>
        <v>42.23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1.825</v>
      </c>
      <c r="H167" s="43">
        <v>5</v>
      </c>
      <c r="I167" s="43">
        <v>10.65</v>
      </c>
      <c r="J167" s="43">
        <v>141.91</v>
      </c>
      <c r="K167" s="44">
        <v>128</v>
      </c>
      <c r="L167" s="43">
        <v>20.2</v>
      </c>
    </row>
    <row r="168" spans="1:12" ht="14.4">
      <c r="A168" s="23"/>
      <c r="B168" s="15"/>
      <c r="C168" s="11"/>
      <c r="D168" s="7" t="s">
        <v>27</v>
      </c>
      <c r="E168" s="42" t="s">
        <v>63</v>
      </c>
      <c r="F168" s="43">
        <v>200</v>
      </c>
      <c r="G168" s="43">
        <v>3.24</v>
      </c>
      <c r="H168" s="43">
        <v>17.36</v>
      </c>
      <c r="I168" s="43">
        <v>18.260000000000002</v>
      </c>
      <c r="J168" s="43">
        <v>352</v>
      </c>
      <c r="K168" s="44">
        <v>621</v>
      </c>
      <c r="L168" s="43">
        <v>58.02</v>
      </c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7.54</v>
      </c>
    </row>
    <row r="171" spans="1:12" ht="14.4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3</v>
      </c>
    </row>
    <row r="172" spans="1:12" ht="14.4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3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80">SUM(G166:G174)</f>
        <v>9.4250000000000007</v>
      </c>
      <c r="H175" s="19">
        <f t="shared" si="80"/>
        <v>22.959999999999997</v>
      </c>
      <c r="I175" s="19">
        <f t="shared" si="80"/>
        <v>68.89</v>
      </c>
      <c r="J175" s="19">
        <f t="shared" si="80"/>
        <v>677.61</v>
      </c>
      <c r="K175" s="25"/>
      <c r="L175" s="19">
        <f t="shared" ref="L175" si="81">SUM(L166:L174)</f>
        <v>91.76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35.313000000000002</v>
      </c>
      <c r="H176" s="32">
        <f t="shared" ref="H176" si="83">H165+H175</f>
        <v>77.775999999999996</v>
      </c>
      <c r="I176" s="32">
        <f t="shared" ref="I176" si="84">I165+I175</f>
        <v>124.09</v>
      </c>
      <c r="J176" s="32">
        <f t="shared" ref="J176:L176" si="85">J165+J175</f>
        <v>1471.0900000000001</v>
      </c>
      <c r="K176" s="32"/>
      <c r="L176" s="32">
        <f t="shared" si="85"/>
        <v>133.99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8.66</v>
      </c>
      <c r="H177" s="40">
        <v>11.9</v>
      </c>
      <c r="I177" s="40">
        <v>38.04</v>
      </c>
      <c r="J177" s="40">
        <v>293.8</v>
      </c>
      <c r="K177" s="41">
        <v>256</v>
      </c>
      <c r="L177" s="40">
        <v>24.8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4</v>
      </c>
    </row>
    <row r="181" spans="1:12" ht="14.4">
      <c r="A181" s="23"/>
      <c r="B181" s="15"/>
      <c r="C181" s="11"/>
      <c r="D181" s="7" t="s">
        <v>25</v>
      </c>
      <c r="E181" s="42" t="s">
        <v>73</v>
      </c>
      <c r="F181" s="43">
        <v>60</v>
      </c>
      <c r="G181" s="43">
        <v>1.7</v>
      </c>
      <c r="H181" s="43">
        <v>4.3</v>
      </c>
      <c r="I181" s="43">
        <v>32.6</v>
      </c>
      <c r="J181" s="43">
        <v>176</v>
      </c>
      <c r="K181" s="44">
        <v>95</v>
      </c>
      <c r="L181" s="43">
        <v>7.43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13.5</v>
      </c>
      <c r="H184" s="19">
        <f t="shared" si="86"/>
        <v>16.52</v>
      </c>
      <c r="I184" s="19">
        <f t="shared" si="86"/>
        <v>105.32</v>
      </c>
      <c r="J184" s="19">
        <f t="shared" si="86"/>
        <v>623.79999999999995</v>
      </c>
      <c r="K184" s="25"/>
      <c r="L184" s="19">
        <f t="shared" ref="L184" si="87">SUM(L177:L183)</f>
        <v>42.23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9.2249999999999996</v>
      </c>
      <c r="H186" s="43">
        <v>7.2249999999999996</v>
      </c>
      <c r="I186" s="43">
        <v>16.05</v>
      </c>
      <c r="J186" s="43">
        <v>186.25</v>
      </c>
      <c r="K186" s="44">
        <v>153</v>
      </c>
      <c r="L186" s="43">
        <v>15.46</v>
      </c>
    </row>
    <row r="187" spans="1:12" ht="14.4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11.423999999999999</v>
      </c>
      <c r="H187" s="43">
        <v>11.34</v>
      </c>
      <c r="I187" s="43">
        <v>3.444</v>
      </c>
      <c r="J187" s="43">
        <v>161.28</v>
      </c>
      <c r="K187" s="44">
        <v>405</v>
      </c>
      <c r="L187" s="43">
        <v>47.31</v>
      </c>
    </row>
    <row r="188" spans="1:12" ht="14.4">
      <c r="A188" s="23"/>
      <c r="B188" s="15"/>
      <c r="C188" s="11"/>
      <c r="D188" s="7" t="s">
        <v>28</v>
      </c>
      <c r="E188" s="42" t="s">
        <v>58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>
        <v>14.52</v>
      </c>
    </row>
    <row r="189" spans="1:12" ht="14.4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43">
        <v>8.4700000000000006</v>
      </c>
    </row>
    <row r="190" spans="1:12" ht="14.4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3</v>
      </c>
    </row>
    <row r="191" spans="1:12" ht="14.4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3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28.559000000000001</v>
      </c>
      <c r="H194" s="19">
        <f t="shared" si="88"/>
        <v>25.964999999999996</v>
      </c>
      <c r="I194" s="19">
        <f t="shared" si="88"/>
        <v>83.724000000000004</v>
      </c>
      <c r="J194" s="19">
        <f t="shared" si="88"/>
        <v>704.23</v>
      </c>
      <c r="K194" s="25"/>
      <c r="L194" s="19">
        <f t="shared" ref="L194" si="89">SUM(L185:L193)</f>
        <v>91.76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42.058999999999997</v>
      </c>
      <c r="H195" s="32">
        <f t="shared" ref="H195" si="91">H184+H194</f>
        <v>42.484999999999999</v>
      </c>
      <c r="I195" s="32">
        <f t="shared" ref="I195" si="92">I184+I194</f>
        <v>189.04399999999998</v>
      </c>
      <c r="J195" s="32">
        <f t="shared" ref="J195:L195" si="93">J184+J194</f>
        <v>1328.03</v>
      </c>
      <c r="K195" s="32"/>
      <c r="L195" s="32">
        <f t="shared" si="93"/>
        <v>133.99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44.649799999999992</v>
      </c>
      <c r="H196" s="34">
        <f t="shared" si="94"/>
        <v>54.413899999999998</v>
      </c>
      <c r="I196" s="34">
        <f t="shared" si="94"/>
        <v>186.82550000000001</v>
      </c>
      <c r="J196" s="34">
        <f t="shared" si="94"/>
        <v>1428.421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2023-10-13T07:32:11Z</cp:lastPrinted>
  <dcterms:created xsi:type="dcterms:W3CDTF">2022-05-16T14:23:56Z</dcterms:created>
  <dcterms:modified xsi:type="dcterms:W3CDTF">2023-10-13T08:39:08Z</dcterms:modified>
</cp:coreProperties>
</file>