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on\Desktop\"/>
    </mc:Choice>
  </mc:AlternateContent>
  <xr:revisionPtr revIDLastSave="0" documentId="8_{AAB8ED33-FB46-4408-B9C8-2631A7234969}" xr6:coauthVersionLast="47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99" i="1"/>
  <c r="L100" i="1" s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L138" i="1"/>
  <c r="L196" i="1" s="1"/>
  <c r="H100" i="1"/>
  <c r="J81" i="1"/>
  <c r="I100" i="1"/>
  <c r="G119" i="1"/>
  <c r="J100" i="1"/>
  <c r="H119" i="1"/>
  <c r="G138" i="1"/>
  <c r="I119" i="1"/>
  <c r="H138" i="1"/>
  <c r="J119" i="1"/>
  <c r="I138" i="1"/>
  <c r="G157" i="1"/>
  <c r="F43" i="1"/>
  <c r="G43" i="1"/>
  <c r="J138" i="1"/>
  <c r="H157" i="1"/>
  <c r="H43" i="1"/>
  <c r="F62" i="1"/>
  <c r="I157" i="1"/>
  <c r="G17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<sst xmlns="http://schemas.openxmlformats.org/spreadsheetml/2006/main" count="242" uniqueCount="56">
  <si>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</si>
  <si>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</si>
  <si>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</si>
  <si>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</si>
  <si>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</si>
  <si>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</si>
  <si>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</si>
  <si>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</si>
  <si>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</si>
  <si>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</si>
  <si>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</si>
  <si>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</si>
  <si>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</si>
  <si>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</si>
  <si>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</si>
  <si>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</si>
  <si>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</si>
  <si>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</si>
  <si>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</si>
  <si>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</si>
  <si>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</si>
  <si>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</si>
  <si>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</si>
  <si>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</si>
  <si>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</si>
  <si>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</si>
  <si>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</si>
  <si>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</si>
  <si>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</si>
  <si>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</si>
  <si>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</si>
  <si>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</si>
  <si>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</si>
  <si>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</si>
  <si>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</si>
  <si>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</si>
  <si>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МБОУ"ВетлевскаяСОШ"</t>
  </si>
  <si>
    <t>капуста тушеная</t>
  </si>
  <si>
    <t>котлета припущеннаяссоусом</t>
  </si>
  <si>
    <t>компот из смеси сухофруктов</t>
  </si>
  <si>
    <t>хлеб ржано-пшеничный</t>
  </si>
  <si>
    <t>батон простой из муки пшеничной первый сорт</t>
  </si>
  <si>
    <t>сыр порционно</t>
  </si>
  <si>
    <t>макароны отварные</t>
  </si>
  <si>
    <t>голубцы с мясом и рисом</t>
  </si>
  <si>
    <t>чай с сахаром</t>
  </si>
  <si>
    <t>каша гречневая рассыпчатая</t>
  </si>
  <si>
    <t>биточки припущенные ссоусом</t>
  </si>
  <si>
    <t>картофельное пюре</t>
  </si>
  <si>
    <t>рыба отварная с соусом</t>
  </si>
  <si>
    <t>голубцы с рисом и мясом</t>
  </si>
  <si>
    <t>рис отварной</t>
  </si>
  <si>
    <t>котлета припущенная с соусом</t>
  </si>
  <si>
    <t>батон из муки пшеничной первый сорт</t>
  </si>
  <si>
    <t>биточки припущенные с соусом</t>
  </si>
  <si>
    <t>гоубцы смясом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</si>
</sst>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7" t="s">
        <v>36</v>
      </c>
      <c r="D1" s="48"/>
      <c r="E1" s="48"/>
      <c r="F1" s="12" t="s">
        <v>16</v>
      </c>
      <c r="G1" s="2" t="s">
        <v>17</v>
      </c>
      <c r="H1" s="49"/>
      <c r="I1" s="49"/>
      <c r="J1" s="49"/>
      <c r="K1" s="49"/>
    </row>
    <row r="2" spans="1:12" ht="18" x14ac:dyDescent="0.2">
      <c r="A2" s="35" t="s">
        <v>6</v>
      </c>
      <c r="C2" s="2"/>
      <c r="G2" s="2" t="s">
        <v>18</v>
      </c>
      <c r="H2" s="49"/>
      <c r="I2" s="49"/>
      <c r="J2" s="49"/>
      <c r="K2" s="4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/>
      <c r="I3" s="50"/>
      <c r="J3" s="50"/>
      <c r="K3" s="50"/>
    </row>
    <row r="4" spans="1:12" ht="13.5" thickBot="1" x14ac:dyDescent="0.25">
      <c r="C4" s="2"/>
      <c r="D4" s="4"/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200</v>
      </c>
      <c r="G6" s="40">
        <v>3</v>
      </c>
      <c r="H6" s="40">
        <v>3</v>
      </c>
      <c r="I6" s="40">
        <v>13</v>
      </c>
      <c r="J6" s="40">
        <v>87</v>
      </c>
      <c r="K6" s="41">
        <v>235</v>
      </c>
      <c r="L6" s="40">
        <v>7.45</v>
      </c>
    </row>
    <row r="7" spans="1:12" ht="15" x14ac:dyDescent="0.25">
      <c r="A7" s="23"/>
      <c r="B7" s="15"/>
      <c r="C7" s="11"/>
      <c r="D7" s="6"/>
      <c r="E7" s="42" t="s">
        <v>38</v>
      </c>
      <c r="F7" s="43">
        <v>80</v>
      </c>
      <c r="G7" s="43">
        <v>11</v>
      </c>
      <c r="H7" s="43">
        <v>12</v>
      </c>
      <c r="I7" s="43">
        <v>8</v>
      </c>
      <c r="J7" s="43">
        <v>1486</v>
      </c>
      <c r="K7" s="44">
        <v>209</v>
      </c>
      <c r="L7" s="43">
        <v>23.85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23</v>
      </c>
      <c r="J8" s="43">
        <v>114</v>
      </c>
      <c r="K8" s="44">
        <v>283</v>
      </c>
      <c r="L8" s="43">
        <v>4.4000000000000004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</v>
      </c>
      <c r="H9" s="43">
        <v>1</v>
      </c>
      <c r="I9" s="43">
        <v>16</v>
      </c>
      <c r="J9" s="43">
        <v>79</v>
      </c>
      <c r="K9" s="44"/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50</v>
      </c>
      <c r="G11" s="43">
        <v>4</v>
      </c>
      <c r="H11" s="43">
        <v>1</v>
      </c>
      <c r="I11" s="43">
        <v>27</v>
      </c>
      <c r="J11" s="43">
        <v>98</v>
      </c>
      <c r="K11" s="44"/>
      <c r="L11" s="43">
        <v>4.5999999999999996</v>
      </c>
    </row>
    <row r="12" spans="1:12" ht="15" x14ac:dyDescent="0.25">
      <c r="A12" s="23"/>
      <c r="B12" s="15"/>
      <c r="C12" s="11"/>
      <c r="D12" s="6"/>
      <c r="E12" s="42" t="s">
        <v>42</v>
      </c>
      <c r="F12" s="43">
        <v>20</v>
      </c>
      <c r="G12" s="43">
        <v>7</v>
      </c>
      <c r="H12" s="43">
        <v>9</v>
      </c>
      <c r="I12" s="43">
        <v>0</v>
      </c>
      <c r="J12" s="43">
        <v>109</v>
      </c>
      <c r="K12" s="44">
        <v>366</v>
      </c>
      <c r="L12" s="43">
        <v>12.8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28</v>
      </c>
      <c r="H13" s="19">
        <f t="shared" si="0"/>
        <v>26</v>
      </c>
      <c r="I13" s="19">
        <f t="shared" si="0"/>
        <v>87</v>
      </c>
      <c r="J13" s="19">
        <f t="shared" si="0"/>
        <v>1973</v>
      </c>
      <c r="K13" s="25"/>
      <c r="L13" s="19">
        <f t="shared" ref="L13" si="1">SUM(L6:L12)</f>
        <v>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28</v>
      </c>
      <c r="H24" s="32">
        <f t="shared" si="4"/>
        <v>26</v>
      </c>
      <c r="I24" s="32">
        <f t="shared" si="4"/>
        <v>87</v>
      </c>
      <c r="J24" s="32">
        <f t="shared" si="4"/>
        <v>1973</v>
      </c>
      <c r="K24" s="32"/>
      <c r="L24" s="32">
        <f t="shared" ref="L24" si="5">L13+L23</f>
        <v>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4</v>
      </c>
      <c r="H25" s="40">
        <v>4</v>
      </c>
      <c r="I25" s="40">
        <v>24</v>
      </c>
      <c r="J25" s="40">
        <v>141</v>
      </c>
      <c r="K25" s="41">
        <v>277</v>
      </c>
      <c r="L25" s="40">
        <v>6.5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100</v>
      </c>
      <c r="G26" s="43">
        <v>14</v>
      </c>
      <c r="H26" s="43">
        <v>38</v>
      </c>
      <c r="I26" s="43">
        <v>13</v>
      </c>
      <c r="J26" s="43">
        <v>451</v>
      </c>
      <c r="K26" s="44">
        <v>179</v>
      </c>
      <c r="L26" s="43">
        <v>25.45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11</v>
      </c>
      <c r="J27" s="43">
        <v>45</v>
      </c>
      <c r="K27" s="44">
        <v>299</v>
      </c>
      <c r="L27" s="43">
        <v>3.75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</v>
      </c>
      <c r="H28" s="43">
        <v>1</v>
      </c>
      <c r="I28" s="43">
        <v>16</v>
      </c>
      <c r="J28" s="43">
        <v>79</v>
      </c>
      <c r="K28" s="44"/>
      <c r="L28" s="43">
        <v>1.9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41</v>
      </c>
      <c r="F30" s="43">
        <v>50</v>
      </c>
      <c r="G30" s="43">
        <v>4</v>
      </c>
      <c r="H30" s="43">
        <v>1</v>
      </c>
      <c r="I30" s="43">
        <v>27</v>
      </c>
      <c r="J30" s="43">
        <v>99</v>
      </c>
      <c r="K30" s="44"/>
      <c r="L30" s="43">
        <v>4.5999999999999996</v>
      </c>
    </row>
    <row r="31" spans="1:12" ht="15" x14ac:dyDescent="0.25">
      <c r="A31" s="14"/>
      <c r="B31" s="15"/>
      <c r="C31" s="11"/>
      <c r="D31" s="6"/>
      <c r="E31" s="42" t="s">
        <v>42</v>
      </c>
      <c r="F31" s="43">
        <v>20</v>
      </c>
      <c r="G31" s="43">
        <v>7</v>
      </c>
      <c r="H31" s="43">
        <v>9</v>
      </c>
      <c r="I31" s="43">
        <v>0</v>
      </c>
      <c r="J31" s="43">
        <v>109</v>
      </c>
      <c r="K31" s="44"/>
      <c r="L31" s="43">
        <v>12.8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31</v>
      </c>
      <c r="H32" s="19">
        <f t="shared" ref="H32" si="7">SUM(H25:H31)</f>
        <v>53</v>
      </c>
      <c r="I32" s="19">
        <f t="shared" ref="I32" si="8">SUM(I25:I31)</f>
        <v>91</v>
      </c>
      <c r="J32" s="19">
        <f t="shared" ref="J32:L32" si="9">SUM(J25:J31)</f>
        <v>924</v>
      </c>
      <c r="K32" s="25"/>
      <c r="L32" s="19">
        <f t="shared" si="9"/>
        <v>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31</v>
      </c>
      <c r="H43" s="32">
        <f t="shared" ref="H43" si="15">H32+H42</f>
        <v>53</v>
      </c>
      <c r="I43" s="32">
        <f t="shared" ref="I43" si="16">I32+I42</f>
        <v>91</v>
      </c>
      <c r="J43" s="32">
        <f t="shared" ref="J43:L43" si="17">J32+J42</f>
        <v>924</v>
      </c>
      <c r="K43" s="32"/>
      <c r="L43" s="32">
        <f t="shared" si="17"/>
        <v>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6</v>
      </c>
      <c r="H44" s="40">
        <v>4</v>
      </c>
      <c r="I44" s="40">
        <v>30</v>
      </c>
      <c r="J44" s="40">
        <v>176</v>
      </c>
      <c r="K44" s="41">
        <v>219</v>
      </c>
      <c r="L44" s="40">
        <v>8.1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80</v>
      </c>
      <c r="G45" s="43">
        <v>11</v>
      </c>
      <c r="H45" s="43">
        <v>12</v>
      </c>
      <c r="I45" s="43">
        <v>8</v>
      </c>
      <c r="J45" s="43">
        <v>186</v>
      </c>
      <c r="K45" s="44">
        <v>209</v>
      </c>
      <c r="L45" s="43">
        <v>23.85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</v>
      </c>
      <c r="H46" s="43">
        <v>0</v>
      </c>
      <c r="I46" s="43">
        <v>28</v>
      </c>
      <c r="J46" s="43">
        <v>114</v>
      </c>
      <c r="K46" s="44">
        <v>283</v>
      </c>
      <c r="L46" s="43">
        <v>3.75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</v>
      </c>
      <c r="H47" s="43">
        <v>1</v>
      </c>
      <c r="I47" s="43">
        <v>16</v>
      </c>
      <c r="J47" s="43">
        <v>79</v>
      </c>
      <c r="K47" s="44"/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50</v>
      </c>
      <c r="G49" s="43">
        <v>4</v>
      </c>
      <c r="H49" s="43">
        <v>1</v>
      </c>
      <c r="I49" s="43">
        <v>27</v>
      </c>
      <c r="J49" s="43">
        <v>99</v>
      </c>
      <c r="K49" s="44"/>
      <c r="L49" s="43">
        <v>4.5999999999999996</v>
      </c>
    </row>
    <row r="50" spans="1:12" ht="15" x14ac:dyDescent="0.25">
      <c r="A50" s="23"/>
      <c r="B50" s="15"/>
      <c r="C50" s="11"/>
      <c r="D50" s="6"/>
      <c r="E50" s="42" t="s">
        <v>42</v>
      </c>
      <c r="F50" s="43">
        <v>20</v>
      </c>
      <c r="G50" s="43">
        <v>7</v>
      </c>
      <c r="H50" s="43">
        <v>9</v>
      </c>
      <c r="I50" s="43">
        <v>0</v>
      </c>
      <c r="J50" s="43">
        <v>109</v>
      </c>
      <c r="K50" s="44"/>
      <c r="L50" s="43">
        <v>12.8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31</v>
      </c>
      <c r="H51" s="19">
        <f t="shared" ref="H51" si="19">SUM(H44:H50)</f>
        <v>27</v>
      </c>
      <c r="I51" s="19">
        <f t="shared" ref="I51" si="20">SUM(I44:I50)</f>
        <v>109</v>
      </c>
      <c r="J51" s="19">
        <f t="shared" ref="J51:L51" si="21">SUM(J44:J50)</f>
        <v>763</v>
      </c>
      <c r="K51" s="25"/>
      <c r="L51" s="19">
        <f t="shared" si="21"/>
        <v>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31</v>
      </c>
      <c r="H62" s="32">
        <f t="shared" ref="H62" si="27">H51+H61</f>
        <v>27</v>
      </c>
      <c r="I62" s="32">
        <f t="shared" ref="I62" si="28">I51+I61</f>
        <v>109</v>
      </c>
      <c r="J62" s="32">
        <f t="shared" ref="J62:L62" si="29">J51+J61</f>
        <v>763</v>
      </c>
      <c r="K62" s="32"/>
      <c r="L62" s="32">
        <f t="shared" si="29"/>
        <v>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2</v>
      </c>
      <c r="H63" s="40">
        <v>4</v>
      </c>
      <c r="I63" s="40">
        <v>16</v>
      </c>
      <c r="J63" s="40">
        <v>107</v>
      </c>
      <c r="K63" s="41">
        <v>241</v>
      </c>
      <c r="L63" s="40">
        <v>8.35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80</v>
      </c>
      <c r="G64" s="43">
        <v>12</v>
      </c>
      <c r="H64" s="43">
        <v>5</v>
      </c>
      <c r="I64" s="43">
        <v>1</v>
      </c>
      <c r="J64" s="43">
        <v>100</v>
      </c>
      <c r="K64" s="44">
        <v>163</v>
      </c>
      <c r="L64" s="43">
        <v>22.95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11</v>
      </c>
      <c r="J65" s="43">
        <v>45</v>
      </c>
      <c r="K65" s="44">
        <v>299</v>
      </c>
      <c r="L65" s="43">
        <v>4.4000000000000004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</v>
      </c>
      <c r="H66" s="43">
        <v>1</v>
      </c>
      <c r="I66" s="43">
        <v>16</v>
      </c>
      <c r="J66" s="43">
        <v>79</v>
      </c>
      <c r="K66" s="44"/>
      <c r="L66" s="43">
        <v>1.9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41</v>
      </c>
      <c r="F68" s="43">
        <v>50</v>
      </c>
      <c r="G68" s="43">
        <v>4</v>
      </c>
      <c r="H68" s="43">
        <v>1</v>
      </c>
      <c r="I68" s="43">
        <v>27</v>
      </c>
      <c r="J68" s="43">
        <v>99</v>
      </c>
      <c r="K68" s="44"/>
      <c r="L68" s="43">
        <v>4.5999999999999996</v>
      </c>
    </row>
    <row r="69" spans="1:12" ht="15" x14ac:dyDescent="0.25">
      <c r="A69" s="23"/>
      <c r="B69" s="15"/>
      <c r="C69" s="11"/>
      <c r="D69" s="6"/>
      <c r="E69" s="42" t="s">
        <v>42</v>
      </c>
      <c r="F69" s="43">
        <v>20</v>
      </c>
      <c r="G69" s="43">
        <v>7</v>
      </c>
      <c r="H69" s="43">
        <v>9</v>
      </c>
      <c r="I69" s="43">
        <v>0</v>
      </c>
      <c r="J69" s="43">
        <v>109</v>
      </c>
      <c r="K69" s="44"/>
      <c r="L69" s="43">
        <v>12.8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27</v>
      </c>
      <c r="H70" s="19">
        <f t="shared" ref="H70" si="31">SUM(H63:H69)</f>
        <v>20</v>
      </c>
      <c r="I70" s="19">
        <f t="shared" ref="I70" si="32">SUM(I63:I69)</f>
        <v>71</v>
      </c>
      <c r="J70" s="19">
        <f t="shared" ref="J70:L70" si="33">SUM(J63:J69)</f>
        <v>539</v>
      </c>
      <c r="K70" s="25"/>
      <c r="L70" s="19">
        <f t="shared" si="33"/>
        <v>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27</v>
      </c>
      <c r="H81" s="32">
        <f t="shared" ref="H81" si="39">H70+H80</f>
        <v>20</v>
      </c>
      <c r="I81" s="32">
        <f t="shared" ref="I81" si="40">I70+I80</f>
        <v>71</v>
      </c>
      <c r="J81" s="32">
        <f t="shared" ref="J81:L81" si="41">J70+J80</f>
        <v>539</v>
      </c>
      <c r="K81" s="32"/>
      <c r="L81" s="32">
        <f t="shared" si="41"/>
        <v>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200</v>
      </c>
      <c r="G82" s="40">
        <v>4</v>
      </c>
      <c r="H82" s="40">
        <v>4</v>
      </c>
      <c r="I82" s="40">
        <v>24</v>
      </c>
      <c r="J82" s="40">
        <v>141</v>
      </c>
      <c r="K82" s="41">
        <v>227</v>
      </c>
      <c r="L82" s="40">
        <v>6.5</v>
      </c>
    </row>
    <row r="83" spans="1:12" ht="15" x14ac:dyDescent="0.25">
      <c r="A83" s="23"/>
      <c r="B83" s="15"/>
      <c r="C83" s="11"/>
      <c r="D83" s="6"/>
      <c r="E83" s="42" t="s">
        <v>50</v>
      </c>
      <c r="F83" s="43">
        <v>100</v>
      </c>
      <c r="G83" s="43">
        <v>14</v>
      </c>
      <c r="H83" s="43">
        <v>38</v>
      </c>
      <c r="I83" s="43">
        <v>13</v>
      </c>
      <c r="J83" s="43">
        <v>451</v>
      </c>
      <c r="K83" s="44">
        <v>179</v>
      </c>
      <c r="L83" s="43">
        <v>24.8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1</v>
      </c>
      <c r="H84" s="43">
        <v>0</v>
      </c>
      <c r="I84" s="43">
        <v>28</v>
      </c>
      <c r="J84" s="43">
        <v>114</v>
      </c>
      <c r="K84" s="44">
        <v>283</v>
      </c>
      <c r="L84" s="43">
        <v>4.4000000000000004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2</v>
      </c>
      <c r="H85" s="43">
        <v>1</v>
      </c>
      <c r="I85" s="43">
        <v>16</v>
      </c>
      <c r="J85" s="43">
        <v>79</v>
      </c>
      <c r="K85" s="44"/>
      <c r="L85" s="43">
        <v>1.9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41</v>
      </c>
      <c r="F87" s="43">
        <v>50</v>
      </c>
      <c r="G87" s="43">
        <v>4</v>
      </c>
      <c r="H87" s="43">
        <v>1</v>
      </c>
      <c r="I87" s="43">
        <v>27</v>
      </c>
      <c r="J87" s="43">
        <v>99</v>
      </c>
      <c r="K87" s="44"/>
      <c r="L87" s="43">
        <v>4.5999999999999996</v>
      </c>
    </row>
    <row r="88" spans="1:12" ht="15" x14ac:dyDescent="0.25">
      <c r="A88" s="23"/>
      <c r="B88" s="15"/>
      <c r="C88" s="11"/>
      <c r="D88" s="6"/>
      <c r="E88" s="42" t="s">
        <v>42</v>
      </c>
      <c r="F88" s="43">
        <v>20</v>
      </c>
      <c r="G88" s="43">
        <v>7</v>
      </c>
      <c r="H88" s="43">
        <v>9</v>
      </c>
      <c r="I88" s="43">
        <v>0</v>
      </c>
      <c r="J88" s="43">
        <v>109</v>
      </c>
      <c r="K88" s="44"/>
      <c r="L88" s="43">
        <v>12.8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32</v>
      </c>
      <c r="H89" s="19">
        <f t="shared" ref="H89" si="43">SUM(H82:H88)</f>
        <v>53</v>
      </c>
      <c r="I89" s="19">
        <f t="shared" ref="I89" si="44">SUM(I82:I88)</f>
        <v>108</v>
      </c>
      <c r="J89" s="19">
        <f t="shared" ref="J89:L89" si="45">SUM(J82:J88)</f>
        <v>993</v>
      </c>
      <c r="K89" s="25"/>
      <c r="L89" s="19">
        <f t="shared" si="45"/>
        <v>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32</v>
      </c>
      <c r="H100" s="32">
        <f t="shared" ref="H100" si="51">H89+H99</f>
        <v>53</v>
      </c>
      <c r="I100" s="32">
        <f t="shared" ref="I100" si="52">I89+I99</f>
        <v>108</v>
      </c>
      <c r="J100" s="32">
        <f t="shared" ref="J100:L100" si="53">J89+J99</f>
        <v>993</v>
      </c>
      <c r="K100" s="32"/>
      <c r="L100" s="32">
        <f t="shared" si="53"/>
        <v>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3</v>
      </c>
      <c r="H101" s="40">
        <v>4</v>
      </c>
      <c r="I101" s="40">
        <v>27</v>
      </c>
      <c r="J101" s="40">
        <v>150</v>
      </c>
      <c r="K101" s="41">
        <v>224</v>
      </c>
      <c r="L101" s="40">
        <v>8.1</v>
      </c>
    </row>
    <row r="102" spans="1:12" ht="15" x14ac:dyDescent="0.25">
      <c r="A102" s="23"/>
      <c r="B102" s="15"/>
      <c r="C102" s="11"/>
      <c r="D102" s="6"/>
      <c r="E102" s="42" t="s">
        <v>52</v>
      </c>
      <c r="F102" s="43">
        <v>80</v>
      </c>
      <c r="G102" s="43">
        <v>11</v>
      </c>
      <c r="H102" s="43">
        <v>12</v>
      </c>
      <c r="I102" s="43">
        <v>8</v>
      </c>
      <c r="J102" s="43">
        <v>186</v>
      </c>
      <c r="K102" s="44">
        <v>209</v>
      </c>
      <c r="L102" s="43">
        <v>23.85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11</v>
      </c>
      <c r="J103" s="43">
        <v>45</v>
      </c>
      <c r="K103" s="44">
        <v>299</v>
      </c>
      <c r="L103" s="43">
        <v>3.75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</v>
      </c>
      <c r="J104" s="43">
        <v>79</v>
      </c>
      <c r="K104" s="44"/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50</v>
      </c>
      <c r="G106" s="43">
        <v>47</v>
      </c>
      <c r="H106" s="43">
        <v>1</v>
      </c>
      <c r="I106" s="43">
        <v>27</v>
      </c>
      <c r="J106" s="43">
        <v>99</v>
      </c>
      <c r="K106" s="44"/>
      <c r="L106" s="43">
        <v>4.5999999999999996</v>
      </c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20</v>
      </c>
      <c r="G107" s="43">
        <v>7</v>
      </c>
      <c r="H107" s="43">
        <v>9</v>
      </c>
      <c r="I107" s="43">
        <v>0</v>
      </c>
      <c r="J107" s="43">
        <v>109</v>
      </c>
      <c r="K107" s="44"/>
      <c r="L107" s="43">
        <v>12.8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70</v>
      </c>
      <c r="H108" s="19">
        <f t="shared" si="54"/>
        <v>27</v>
      </c>
      <c r="I108" s="19">
        <f t="shared" si="54"/>
        <v>89</v>
      </c>
      <c r="J108" s="19">
        <f t="shared" si="54"/>
        <v>668</v>
      </c>
      <c r="K108" s="25"/>
      <c r="L108" s="19">
        <f t="shared" ref="L108" si="55">SUM(L101:L107)</f>
        <v>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70</v>
      </c>
      <c r="H119" s="32">
        <f t="shared" ref="H119" si="59">H108+H118</f>
        <v>27</v>
      </c>
      <c r="I119" s="32">
        <f t="shared" ref="I119" si="60">I108+I118</f>
        <v>89</v>
      </c>
      <c r="J119" s="32">
        <f t="shared" ref="J119:L119" si="61">J108+J118</f>
        <v>668</v>
      </c>
      <c r="K119" s="32"/>
      <c r="L119" s="32">
        <f t="shared" si="61"/>
        <v>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37</v>
      </c>
      <c r="F120" s="40">
        <v>200</v>
      </c>
      <c r="G120" s="40">
        <v>3</v>
      </c>
      <c r="H120" s="40">
        <v>3</v>
      </c>
      <c r="I120" s="40">
        <v>13</v>
      </c>
      <c r="J120" s="40">
        <v>87</v>
      </c>
      <c r="K120" s="41">
        <v>235</v>
      </c>
      <c r="L120" s="40">
        <v>7.45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80</v>
      </c>
      <c r="G121" s="43">
        <v>11</v>
      </c>
      <c r="H121" s="43">
        <v>12</v>
      </c>
      <c r="I121" s="43">
        <v>8</v>
      </c>
      <c r="J121" s="43">
        <v>186</v>
      </c>
      <c r="K121" s="44">
        <v>209</v>
      </c>
      <c r="L121" s="43">
        <v>24.5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11</v>
      </c>
      <c r="J122" s="43">
        <v>45</v>
      </c>
      <c r="K122" s="44">
        <v>299</v>
      </c>
      <c r="L122" s="43">
        <v>3.75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</v>
      </c>
      <c r="H123" s="43">
        <v>1</v>
      </c>
      <c r="I123" s="43">
        <v>16</v>
      </c>
      <c r="J123" s="43">
        <v>79</v>
      </c>
      <c r="K123" s="44"/>
      <c r="L123" s="43">
        <v>1.9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50</v>
      </c>
      <c r="G125" s="43">
        <v>47</v>
      </c>
      <c r="H125" s="43">
        <v>1</v>
      </c>
      <c r="I125" s="43">
        <v>27</v>
      </c>
      <c r="J125" s="43">
        <v>99</v>
      </c>
      <c r="K125" s="44"/>
      <c r="L125" s="43">
        <v>4.5999999999999996</v>
      </c>
    </row>
    <row r="126" spans="1:12" ht="15" x14ac:dyDescent="0.25">
      <c r="A126" s="14"/>
      <c r="B126" s="15"/>
      <c r="C126" s="11"/>
      <c r="D126" s="6"/>
      <c r="E126" s="42" t="s">
        <v>42</v>
      </c>
      <c r="F126" s="43">
        <v>20</v>
      </c>
      <c r="G126" s="43">
        <v>7</v>
      </c>
      <c r="H126" s="43">
        <v>9</v>
      </c>
      <c r="I126" s="43">
        <v>0</v>
      </c>
      <c r="J126" s="43">
        <v>109</v>
      </c>
      <c r="K126" s="44"/>
      <c r="L126" s="43">
        <v>12.8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70</v>
      </c>
      <c r="H127" s="19">
        <f>SUM(H120:H126)</f>
        <v>26</v>
      </c>
      <c r="I127" s="19">
        <f>SUM(I120:I126)</f>
        <v>75</v>
      </c>
      <c r="J127" s="19">
        <f>SUM(J120:J126)</f>
        <v>605</v>
      </c>
      <c r="K127" s="25"/>
      <c r="L127" s="19">
        <f>SUM(L120:L126)</f>
        <v>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4">G127+G137</f>
        <v>70</v>
      </c>
      <c r="H138" s="32">
        <f t="shared" ref="H138" si="65">H127+H137</f>
        <v>26</v>
      </c>
      <c r="I138" s="32">
        <f t="shared" ref="I138" si="66">I127+I137</f>
        <v>75</v>
      </c>
      <c r="J138" s="32">
        <f t="shared" ref="J138:L138" si="67">J127+J137</f>
        <v>605</v>
      </c>
      <c r="K138" s="32"/>
      <c r="L138" s="32">
        <f t="shared" si="67"/>
        <v>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6</v>
      </c>
      <c r="H139" s="40">
        <v>4</v>
      </c>
      <c r="I139" s="40">
        <v>30</v>
      </c>
      <c r="J139" s="40">
        <v>176</v>
      </c>
      <c r="K139" s="41">
        <v>219</v>
      </c>
      <c r="L139" s="40">
        <v>8.1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80</v>
      </c>
      <c r="G140" s="43">
        <v>11</v>
      </c>
      <c r="H140" s="43">
        <v>12</v>
      </c>
      <c r="I140" s="43">
        <v>8</v>
      </c>
      <c r="J140" s="43">
        <v>186</v>
      </c>
      <c r="K140" s="44">
        <v>209</v>
      </c>
      <c r="L140" s="43">
        <v>23.2</v>
      </c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28</v>
      </c>
      <c r="J141" s="43">
        <v>114</v>
      </c>
      <c r="K141" s="44">
        <v>283</v>
      </c>
      <c r="L141" s="43">
        <v>4.4000000000000004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2</v>
      </c>
      <c r="H142" s="43">
        <v>1</v>
      </c>
      <c r="I142" s="43">
        <v>16</v>
      </c>
      <c r="J142" s="43">
        <v>79</v>
      </c>
      <c r="K142" s="44"/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50</v>
      </c>
      <c r="G144" s="43">
        <v>47</v>
      </c>
      <c r="H144" s="43">
        <v>1</v>
      </c>
      <c r="I144" s="43">
        <v>27</v>
      </c>
      <c r="J144" s="43">
        <v>99</v>
      </c>
      <c r="K144" s="44"/>
      <c r="L144" s="43">
        <v>4.5999999999999996</v>
      </c>
    </row>
    <row r="145" spans="1:12" ht="15" x14ac:dyDescent="0.25">
      <c r="A145" s="23"/>
      <c r="B145" s="15"/>
      <c r="C145" s="11"/>
      <c r="D145" s="6"/>
      <c r="E145" s="42" t="s">
        <v>42</v>
      </c>
      <c r="F145" s="43">
        <v>20</v>
      </c>
      <c r="G145" s="43">
        <v>7</v>
      </c>
      <c r="H145" s="43">
        <v>9</v>
      </c>
      <c r="I145" s="43">
        <v>0</v>
      </c>
      <c r="J145" s="43">
        <v>109</v>
      </c>
      <c r="K145" s="44"/>
      <c r="L145" s="43">
        <v>12.8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>SUM(G139:G145)</f>
        <v>74</v>
      </c>
      <c r="H146" s="19">
        <f>SUM(H139:H145)</f>
        <v>27</v>
      </c>
      <c r="I146" s="19">
        <f>SUM(I139:I145)</f>
        <v>109</v>
      </c>
      <c r="J146" s="19">
        <f>SUM(J139:J145)</f>
        <v>763</v>
      </c>
      <c r="K146" s="25"/>
      <c r="L146" s="19">
        <f>SUM(L139:L145)</f>
        <v>55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0">G146+G156</f>
        <v>74</v>
      </c>
      <c r="H157" s="32">
        <f t="shared" ref="H157" si="71">H146+H156</f>
        <v>27</v>
      </c>
      <c r="I157" s="32">
        <f t="shared" ref="I157" si="72">I146+I156</f>
        <v>109</v>
      </c>
      <c r="J157" s="32">
        <f t="shared" ref="J157:L157" si="73">J146+J156</f>
        <v>763</v>
      </c>
      <c r="K157" s="32"/>
      <c r="L157" s="32">
        <f t="shared" si="73"/>
        <v>55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200</v>
      </c>
      <c r="G158" s="40">
        <v>4</v>
      </c>
      <c r="H158" s="40">
        <v>4</v>
      </c>
      <c r="I158" s="40">
        <v>24</v>
      </c>
      <c r="J158" s="40">
        <v>141</v>
      </c>
      <c r="K158" s="41">
        <v>227</v>
      </c>
      <c r="L158" s="40">
        <v>6.5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100</v>
      </c>
      <c r="G159" s="43">
        <v>14</v>
      </c>
      <c r="H159" s="43">
        <v>38</v>
      </c>
      <c r="I159" s="43">
        <v>13</v>
      </c>
      <c r="J159" s="43">
        <v>451</v>
      </c>
      <c r="K159" s="44">
        <v>179</v>
      </c>
      <c r="L159" s="43">
        <v>24.8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1</v>
      </c>
      <c r="H160" s="43">
        <v>0</v>
      </c>
      <c r="I160" s="43">
        <v>28</v>
      </c>
      <c r="J160" s="43">
        <v>114</v>
      </c>
      <c r="K160" s="44">
        <v>283</v>
      </c>
      <c r="L160" s="43">
        <v>4.4000000000000004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</v>
      </c>
      <c r="H161" s="43">
        <v>1</v>
      </c>
      <c r="I161" s="43">
        <v>16</v>
      </c>
      <c r="J161" s="43">
        <v>79</v>
      </c>
      <c r="K161" s="44"/>
      <c r="L161" s="43">
        <v>1.9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50</v>
      </c>
      <c r="G163" s="43">
        <v>47</v>
      </c>
      <c r="H163" s="43">
        <v>1</v>
      </c>
      <c r="I163" s="43">
        <v>27</v>
      </c>
      <c r="J163" s="43">
        <v>99</v>
      </c>
      <c r="K163" s="44"/>
      <c r="L163" s="43">
        <v>4.5999999999999996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20</v>
      </c>
      <c r="G164" s="43">
        <v>7</v>
      </c>
      <c r="H164" s="43">
        <v>9</v>
      </c>
      <c r="I164" s="43">
        <v>0</v>
      </c>
      <c r="J164" s="43">
        <v>109</v>
      </c>
      <c r="K164" s="44"/>
      <c r="L164" s="43">
        <v>12.8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4">SUM(G158:G164)</f>
        <v>75</v>
      </c>
      <c r="H165" s="19">
        <f t="shared" si="74"/>
        <v>53</v>
      </c>
      <c r="I165" s="19">
        <f t="shared" si="74"/>
        <v>108</v>
      </c>
      <c r="J165" s="19">
        <f t="shared" si="74"/>
        <v>993</v>
      </c>
      <c r="K165" s="25"/>
      <c r="L165" s="19">
        <f t="shared" ref="L165" si="75">SUM(L158:L164)</f>
        <v>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610</v>
      </c>
      <c r="G176" s="32">
        <f t="shared" ref="G176" si="78">G165+G175</f>
        <v>75</v>
      </c>
      <c r="H176" s="32">
        <f t="shared" ref="H176" si="79">H165+H175</f>
        <v>53</v>
      </c>
      <c r="I176" s="32">
        <f t="shared" ref="I176" si="80">I165+I175</f>
        <v>108</v>
      </c>
      <c r="J176" s="32">
        <f t="shared" ref="J176:L176" si="81">J165+J175</f>
        <v>993</v>
      </c>
      <c r="K176" s="32"/>
      <c r="L176" s="32">
        <f t="shared" si="81"/>
        <v>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3</v>
      </c>
      <c r="H177" s="40">
        <v>4</v>
      </c>
      <c r="I177" s="40">
        <v>27</v>
      </c>
      <c r="J177" s="40">
        <v>150</v>
      </c>
      <c r="K177" s="41">
        <v>224</v>
      </c>
      <c r="L177" s="40">
        <v>8.1</v>
      </c>
    </row>
    <row r="178" spans="1:12" ht="15" x14ac:dyDescent="0.25">
      <c r="A178" s="23"/>
      <c r="B178" s="15"/>
      <c r="C178" s="11"/>
      <c r="D178" s="6"/>
      <c r="E178" s="42" t="s">
        <v>52</v>
      </c>
      <c r="F178" s="43">
        <v>80</v>
      </c>
      <c r="G178" s="43">
        <v>11</v>
      </c>
      <c r="H178" s="43">
        <v>12</v>
      </c>
      <c r="I178" s="43">
        <v>8</v>
      </c>
      <c r="J178" s="43">
        <v>186</v>
      </c>
      <c r="K178" s="44">
        <v>209</v>
      </c>
      <c r="L178" s="43">
        <v>23.85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0</v>
      </c>
      <c r="I179" s="43">
        <v>11</v>
      </c>
      <c r="J179" s="43">
        <v>45</v>
      </c>
      <c r="K179" s="44">
        <v>299</v>
      </c>
      <c r="L179" s="43">
        <v>3.75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2</v>
      </c>
      <c r="H180" s="43">
        <v>1</v>
      </c>
      <c r="I180" s="43">
        <v>16</v>
      </c>
      <c r="J180" s="43">
        <v>79</v>
      </c>
      <c r="K180" s="44"/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50</v>
      </c>
      <c r="G182" s="43">
        <v>47</v>
      </c>
      <c r="H182" s="43">
        <v>1</v>
      </c>
      <c r="I182" s="43">
        <v>27</v>
      </c>
      <c r="J182" s="43">
        <v>99</v>
      </c>
      <c r="K182" s="44"/>
      <c r="L182" s="43">
        <v>4.5999999999999996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20</v>
      </c>
      <c r="G183" s="43">
        <v>7</v>
      </c>
      <c r="H183" s="43">
        <v>9</v>
      </c>
      <c r="I183" s="43">
        <v>0</v>
      </c>
      <c r="J183" s="43">
        <v>109</v>
      </c>
      <c r="K183" s="44"/>
      <c r="L183" s="43">
        <v>12.8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2">SUM(G177:G183)</f>
        <v>70</v>
      </c>
      <c r="H184" s="19">
        <f t="shared" si="82"/>
        <v>27</v>
      </c>
      <c r="I184" s="19">
        <f t="shared" si="82"/>
        <v>89</v>
      </c>
      <c r="J184" s="19">
        <f t="shared" si="82"/>
        <v>668</v>
      </c>
      <c r="K184" s="25"/>
      <c r="L184" s="19">
        <f t="shared" ref="L184" si="83">SUM(L177:L183)</f>
        <v>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86">G184+G194</f>
        <v>70</v>
      </c>
      <c r="H195" s="32">
        <f t="shared" ref="H195" si="87">H184+H194</f>
        <v>27</v>
      </c>
      <c r="I195" s="32">
        <f t="shared" ref="I195" si="88">I184+I194</f>
        <v>89</v>
      </c>
      <c r="J195" s="32">
        <f t="shared" ref="J195:L195" si="89">J184+J194</f>
        <v>668</v>
      </c>
      <c r="K195" s="32"/>
      <c r="L195" s="32">
        <f t="shared" si="89"/>
        <v>55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50.8</v>
      </c>
      <c r="H196" s="34">
        <f t="shared" si="90"/>
        <v>33.9</v>
      </c>
      <c r="I196" s="34">
        <f t="shared" si="90"/>
        <v>93.6</v>
      </c>
      <c r="J196" s="34">
        <f t="shared" si="90"/>
        <v>888.9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55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Xeon</cp:lastModifiedBy>
  <dcterms:created xsi:type="dcterms:W3CDTF">2022-05-16T14:23:56Z</dcterms:created>
  <dcterms:modified xsi:type="dcterms:W3CDTF">2023-10-15T19:36:29Z</dcterms:modified>
</cp:coreProperties>
</file>