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1" i="1" l="1"/>
  <c r="F28" i="1" l="1"/>
  <c r="L28" i="1"/>
  <c r="A29" i="1"/>
  <c r="B29" i="1"/>
  <c r="F36" i="1"/>
  <c r="G36" i="1"/>
  <c r="G37" i="1" s="1"/>
  <c r="H36" i="1"/>
  <c r="H37" i="1" s="1"/>
  <c r="I36" i="1"/>
  <c r="J36" i="1"/>
  <c r="J37" i="1" s="1"/>
  <c r="L36" i="1"/>
  <c r="A37" i="1"/>
  <c r="B37" i="1"/>
  <c r="F37" i="1" l="1"/>
  <c r="L37" i="1"/>
  <c r="L165" i="1"/>
  <c r="L157" i="1"/>
  <c r="L149" i="1"/>
  <c r="L141" i="1"/>
  <c r="L133" i="1"/>
  <c r="L125" i="1"/>
  <c r="L117" i="1"/>
  <c r="L118" i="1" s="1"/>
  <c r="L101" i="1"/>
  <c r="L93" i="1"/>
  <c r="L85" i="1"/>
  <c r="L77" i="1"/>
  <c r="L69" i="1"/>
  <c r="L61" i="1"/>
  <c r="L53" i="1"/>
  <c r="L44" i="1"/>
  <c r="L20" i="1"/>
  <c r="L12" i="1"/>
  <c r="A94" i="1"/>
  <c r="B166" i="1"/>
  <c r="A166" i="1"/>
  <c r="I165" i="1"/>
  <c r="I166" i="1" s="1"/>
  <c r="H165" i="1"/>
  <c r="G165" i="1"/>
  <c r="F165" i="1"/>
  <c r="B158" i="1"/>
  <c r="A158" i="1"/>
  <c r="F157" i="1"/>
  <c r="B150" i="1"/>
  <c r="A150" i="1"/>
  <c r="J149" i="1"/>
  <c r="I149" i="1"/>
  <c r="I150" i="1" s="1"/>
  <c r="H149" i="1"/>
  <c r="G149" i="1"/>
  <c r="F149" i="1"/>
  <c r="B142" i="1"/>
  <c r="A142" i="1"/>
  <c r="J141" i="1"/>
  <c r="F141" i="1"/>
  <c r="B134" i="1"/>
  <c r="A134" i="1"/>
  <c r="J133" i="1"/>
  <c r="J134" i="1" s="1"/>
  <c r="I133" i="1"/>
  <c r="I134" i="1" s="1"/>
  <c r="H133" i="1"/>
  <c r="G133" i="1"/>
  <c r="G134" i="1" s="1"/>
  <c r="F133" i="1"/>
  <c r="B126" i="1"/>
  <c r="A126" i="1"/>
  <c r="F125" i="1"/>
  <c r="B118" i="1"/>
  <c r="A118" i="1"/>
  <c r="J117" i="1"/>
  <c r="I117" i="1"/>
  <c r="I118" i="1" s="1"/>
  <c r="H117" i="1"/>
  <c r="H118" i="1" s="1"/>
  <c r="G117" i="1"/>
  <c r="G118" i="1" s="1"/>
  <c r="F117" i="1"/>
  <c r="B110" i="1"/>
  <c r="A110" i="1"/>
  <c r="B102" i="1"/>
  <c r="A102" i="1"/>
  <c r="J101" i="1"/>
  <c r="J102" i="1" s="1"/>
  <c r="I101" i="1"/>
  <c r="I102" i="1" s="1"/>
  <c r="H101" i="1"/>
  <c r="G101" i="1"/>
  <c r="G102" i="1" s="1"/>
  <c r="F101" i="1"/>
  <c r="B94" i="1"/>
  <c r="F93" i="1"/>
  <c r="B86" i="1"/>
  <c r="A86" i="1"/>
  <c r="J85" i="1"/>
  <c r="I85" i="1"/>
  <c r="I86" i="1" s="1"/>
  <c r="H85" i="1"/>
  <c r="G85" i="1"/>
  <c r="G86" i="1" s="1"/>
  <c r="F85" i="1"/>
  <c r="B78" i="1"/>
  <c r="A78" i="1"/>
  <c r="B70" i="1"/>
  <c r="A70" i="1"/>
  <c r="J69" i="1"/>
  <c r="I69" i="1"/>
  <c r="H69" i="1"/>
  <c r="G69" i="1"/>
  <c r="F69" i="1"/>
  <c r="B62" i="1"/>
  <c r="A62" i="1"/>
  <c r="B54" i="1"/>
  <c r="A54" i="1"/>
  <c r="J53" i="1"/>
  <c r="I53" i="1"/>
  <c r="H53" i="1"/>
  <c r="G53" i="1"/>
  <c r="F53" i="1"/>
  <c r="B45" i="1"/>
  <c r="A45" i="1"/>
  <c r="F44" i="1"/>
  <c r="B21" i="1"/>
  <c r="A21" i="1"/>
  <c r="B13" i="1"/>
  <c r="A13" i="1"/>
  <c r="G20" i="1"/>
  <c r="H20" i="1"/>
  <c r="I20" i="1"/>
  <c r="J20" i="1"/>
  <c r="F20" i="1"/>
  <c r="F12" i="1"/>
  <c r="L54" i="1" l="1"/>
  <c r="L70" i="1"/>
  <c r="H150" i="1"/>
  <c r="L86" i="1"/>
  <c r="L150" i="1"/>
  <c r="J166" i="1"/>
  <c r="G166" i="1"/>
  <c r="F54" i="1"/>
  <c r="J86" i="1"/>
  <c r="J118" i="1"/>
  <c r="H134" i="1"/>
  <c r="J150" i="1"/>
  <c r="H166" i="1"/>
  <c r="H102" i="1"/>
  <c r="G150" i="1"/>
  <c r="L21" i="1"/>
  <c r="L102" i="1"/>
  <c r="L134" i="1"/>
  <c r="L166" i="1"/>
  <c r="F70" i="1"/>
  <c r="I70" i="1"/>
  <c r="H70" i="1"/>
  <c r="H54" i="1"/>
  <c r="I54" i="1"/>
  <c r="G54" i="1"/>
  <c r="F102" i="1"/>
  <c r="F118" i="1"/>
  <c r="F134" i="1"/>
  <c r="F150" i="1"/>
  <c r="F166" i="1"/>
  <c r="F21" i="1"/>
  <c r="L167" i="1" l="1"/>
  <c r="I167" i="1"/>
  <c r="J167" i="1"/>
  <c r="F167" i="1"/>
  <c r="H167" i="1"/>
  <c r="G167" i="1"/>
</calcChain>
</file>

<file path=xl/sharedStrings.xml><?xml version="1.0" encoding="utf-8"?>
<sst xmlns="http://schemas.openxmlformats.org/spreadsheetml/2006/main" count="277" uniqueCount="78">
  <si>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</si>
  <si>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</si>
  <si>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</si>
  <si>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</si>
  <si>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</si>
  <si>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</si>
  <si>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</si>
  <si>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</si>
  <si>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</si>
  <si>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</si>
  <si>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</si>
  <si>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</si>
  <si>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</si>
  <si>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</si>
  <si>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</si>
  <si>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</si>
  <si>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</si>
  <si>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</si>
  <si>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</si>
  <si>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</si>
  <si>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</si>
  <si>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</si>
  <si>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</si>
  <si>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</si>
  <si>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</si>
  <si>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</si>
  <si>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</si>
  <si>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</si>
  <si>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</si>
  <si>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</si>
  <si>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</si>
  <si>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</si>
  <si>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</si>
  <si>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</si>
  <si>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</si>
  <si>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</si>
  <si>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</si>
  <si>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</si>
  <si>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</si>
  <si>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пшеничный</t>
  </si>
  <si>
    <t>компот из сухофруктов</t>
  </si>
  <si>
    <t>салат из белокачанной капусты</t>
  </si>
  <si>
    <t>МОБУ "Дубовская СОШ"</t>
  </si>
  <si>
    <t>директор</t>
  </si>
  <si>
    <t>Самусенко А.Л.</t>
  </si>
  <si>
    <t>куры тушенные в соусе</t>
  </si>
  <si>
    <t>пюре картофельное</t>
  </si>
  <si>
    <t>напиток витаминный</t>
  </si>
  <si>
    <t>салат из отварной моркови с сыром</t>
  </si>
  <si>
    <t>суп овощной</t>
  </si>
  <si>
    <t>плов из птицы</t>
  </si>
  <si>
    <t>овощи натуральные</t>
  </si>
  <si>
    <t>чай из шиповника</t>
  </si>
  <si>
    <t>гор. Блюдо</t>
  </si>
  <si>
    <t>суп картофельный с бобовыми на курином бульоне</t>
  </si>
  <si>
    <t>салат из свеклы с яблоком</t>
  </si>
  <si>
    <t>фрикадельки рыбные с соусом</t>
  </si>
  <si>
    <t>каша гречневая</t>
  </si>
  <si>
    <t>картофельное пюре</t>
  </si>
  <si>
    <t>чай с лимоном</t>
  </si>
  <si>
    <t>свежие овощи</t>
  </si>
  <si>
    <t>рассольник домашний</t>
  </si>
  <si>
    <t>запеканка картофельная с мясом</t>
  </si>
  <si>
    <t>кисель</t>
  </si>
  <si>
    <t>овощи свежие</t>
  </si>
  <si>
    <t>компот из яблок</t>
  </si>
  <si>
    <t>куриное феле запечённое с маслом</t>
  </si>
  <si>
    <t>венигрет</t>
  </si>
  <si>
    <t>салат картофельный с солёным огурцом и зеленым горошком</t>
  </si>
  <si>
    <t>гречневая каша</t>
  </si>
  <si>
    <t>салат мазаика</t>
  </si>
  <si>
    <t>куры тушённые в соусе</t>
  </si>
  <si>
    <t>макароны отварные</t>
  </si>
  <si>
    <t>котлеты свинно-говяжьи</t>
  </si>
  <si>
    <t>фрукты</t>
  </si>
  <si>
    <t>яблоко</t>
  </si>
  <si>
    <t>каша перловая и гуляш из птицы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</si>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</sst>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1" fontId="0" fillId="2" borderId="15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2" fillId="2" borderId="17" xfId="0" applyFont="1" applyFill="1" applyBorder="1" applyAlignment="1" applyProtection="1">
      <alignment horizontal="right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2" fillId="2" borderId="15" xfId="0" applyFont="1" applyFill="1" applyBorder="1" applyAlignment="1" applyProtection="1">
      <alignment horizontal="right" vertical="top" wrapText="1"/>
      <protection locked="0"/>
    </xf>
    <xf numFmtId="2" fontId="2" fillId="2" borderId="2" xfId="0" applyNumberFormat="1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Alignment="1" applyProtection="1">
      <alignment horizontal="right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2" fillId="0" borderId="2" xfId="0" applyNumberFormat="1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7"/>
  <sheetViews>
    <sheetView tabSelected="1" workbookViewId="0">
      <pane xSplit="4" ySplit="5" topLeftCell="E45" activePane="bottomRight" state="frozen"/>
      <selection pane="topRight" activeCell="E1" sqref="E1"/>
      <selection pane="bottomLeft" activeCell="A6" sqref="A6"/>
      <selection pane="bottomRight" activeCell="E159" sqref="E159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27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0" t="s">
        <v>42</v>
      </c>
      <c r="D1" s="81"/>
      <c r="E1" s="81"/>
      <c r="F1" s="12" t="s">
        <v>16</v>
      </c>
      <c r="G1" s="2" t="s">
        <v>17</v>
      </c>
      <c r="H1" s="82" t="s">
        <v>43</v>
      </c>
      <c r="I1" s="82"/>
      <c r="J1" s="82"/>
      <c r="K1" s="82"/>
    </row>
    <row r="2" spans="1:12" ht="18" x14ac:dyDescent="0.2">
      <c r="A2" s="35" t="s">
        <v>6</v>
      </c>
      <c r="C2" s="2"/>
      <c r="G2" s="2" t="s">
        <v>18</v>
      </c>
      <c r="H2" s="82" t="s">
        <v>44</v>
      </c>
      <c r="I2" s="82"/>
      <c r="J2" s="82"/>
      <c r="K2" s="8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4</v>
      </c>
      <c r="J3" s="49">
        <v>2026</v>
      </c>
      <c r="K3" s="50"/>
    </row>
    <row r="4" spans="1:12" ht="13.5" thickBot="1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45</v>
      </c>
      <c r="F6" s="54">
        <v>150</v>
      </c>
      <c r="G6" s="40">
        <v>8</v>
      </c>
      <c r="H6" s="40">
        <v>6</v>
      </c>
      <c r="I6" s="40">
        <v>23</v>
      </c>
      <c r="J6" s="54">
        <v>182</v>
      </c>
      <c r="K6" s="41">
        <v>302</v>
      </c>
      <c r="L6" s="40">
        <v>22</v>
      </c>
    </row>
    <row r="7" spans="1:12" ht="15" x14ac:dyDescent="0.25">
      <c r="A7" s="23"/>
      <c r="B7" s="15"/>
      <c r="C7" s="11"/>
      <c r="D7" s="6" t="s">
        <v>28</v>
      </c>
      <c r="E7" s="52" t="s">
        <v>46</v>
      </c>
      <c r="F7" s="55">
        <v>150</v>
      </c>
      <c r="G7" s="57">
        <v>6</v>
      </c>
      <c r="H7" s="43">
        <v>4</v>
      </c>
      <c r="I7" s="43">
        <v>18</v>
      </c>
      <c r="J7" s="55">
        <v>115</v>
      </c>
      <c r="K7" s="44">
        <v>374</v>
      </c>
      <c r="L7" s="43">
        <v>38</v>
      </c>
    </row>
    <row r="8" spans="1:12" ht="15" x14ac:dyDescent="0.25">
      <c r="A8" s="23"/>
      <c r="B8" s="15"/>
      <c r="C8" s="11"/>
      <c r="D8" s="7" t="s">
        <v>22</v>
      </c>
      <c r="E8" s="52" t="s">
        <v>47</v>
      </c>
      <c r="F8" s="55">
        <v>180</v>
      </c>
      <c r="G8" s="43">
        <v>0</v>
      </c>
      <c r="H8" s="43">
        <v>0</v>
      </c>
      <c r="I8" s="43">
        <v>10</v>
      </c>
      <c r="J8" s="55">
        <v>75</v>
      </c>
      <c r="K8" s="44">
        <v>342</v>
      </c>
      <c r="L8" s="43">
        <v>16</v>
      </c>
    </row>
    <row r="9" spans="1:12" ht="15" x14ac:dyDescent="0.25">
      <c r="A9" s="23"/>
      <c r="B9" s="15"/>
      <c r="C9" s="11"/>
      <c r="D9" s="7" t="s">
        <v>23</v>
      </c>
      <c r="E9" s="52" t="s">
        <v>38</v>
      </c>
      <c r="F9" s="55">
        <v>40</v>
      </c>
      <c r="G9" s="43">
        <v>2</v>
      </c>
      <c r="H9" s="43">
        <v>1</v>
      </c>
      <c r="I9" s="43">
        <v>10</v>
      </c>
      <c r="J9" s="55">
        <v>63</v>
      </c>
      <c r="K9" s="44">
        <v>8</v>
      </c>
      <c r="L9" s="43">
        <v>6</v>
      </c>
    </row>
    <row r="10" spans="1:12" ht="30.75" thickBot="1" x14ac:dyDescent="0.3">
      <c r="A10" s="23"/>
      <c r="B10" s="15"/>
      <c r="C10" s="11"/>
      <c r="D10" s="7" t="s">
        <v>25</v>
      </c>
      <c r="E10" s="53" t="s">
        <v>48</v>
      </c>
      <c r="F10" s="56">
        <v>80</v>
      </c>
      <c r="G10" s="43">
        <v>3</v>
      </c>
      <c r="H10" s="43">
        <v>5</v>
      </c>
      <c r="I10" s="43">
        <v>11</v>
      </c>
      <c r="J10" s="56">
        <v>65</v>
      </c>
      <c r="K10" s="44">
        <v>71</v>
      </c>
      <c r="L10" s="43">
        <v>18</v>
      </c>
    </row>
    <row r="11" spans="1:12" ht="15" x14ac:dyDescent="0.25">
      <c r="A11" s="23"/>
      <c r="B11" s="15"/>
      <c r="C11" s="11"/>
      <c r="D11" s="6" t="s">
        <v>74</v>
      </c>
      <c r="E11" s="42" t="s">
        <v>75</v>
      </c>
      <c r="F11" s="43">
        <v>200</v>
      </c>
      <c r="G11" s="43">
        <v>2</v>
      </c>
      <c r="H11" s="43">
        <v>0</v>
      </c>
      <c r="I11" s="43">
        <v>8</v>
      </c>
      <c r="J11" s="43">
        <v>45</v>
      </c>
      <c r="K11" s="44" t="s">
        <v>77</v>
      </c>
      <c r="L11" s="43">
        <v>40</v>
      </c>
    </row>
    <row r="12" spans="1:12" ht="15" x14ac:dyDescent="0.25">
      <c r="A12" s="24"/>
      <c r="B12" s="17"/>
      <c r="C12" s="8"/>
      <c r="D12" s="18" t="s">
        <v>32</v>
      </c>
      <c r="E12" s="9"/>
      <c r="F12" s="19">
        <f>SUM(F6:F11)</f>
        <v>800</v>
      </c>
      <c r="G12" s="19">
        <v>19</v>
      </c>
      <c r="H12" s="19">
        <v>16</v>
      </c>
      <c r="I12" s="19">
        <v>72</v>
      </c>
      <c r="J12" s="19">
        <v>500</v>
      </c>
      <c r="K12" s="25"/>
      <c r="L12" s="19">
        <f>SUM(L6:L11)</f>
        <v>140</v>
      </c>
    </row>
    <row r="13" spans="1:12" ht="15" x14ac:dyDescent="0.25">
      <c r="A13" s="26">
        <f>A6</f>
        <v>1</v>
      </c>
      <c r="B13" s="13">
        <f>B6</f>
        <v>1</v>
      </c>
      <c r="C13" s="10" t="s">
        <v>24</v>
      </c>
      <c r="D13" s="7" t="s">
        <v>25</v>
      </c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3"/>
      <c r="B14" s="15"/>
      <c r="C14" s="11"/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4"/>
      <c r="B20" s="17"/>
      <c r="C20" s="8"/>
      <c r="D20" s="18" t="s">
        <v>32</v>
      </c>
      <c r="E20" s="9"/>
      <c r="F20" s="19">
        <f>SUM(F13:F19)</f>
        <v>0</v>
      </c>
      <c r="G20" s="19">
        <f>SUM(G13:G19)</f>
        <v>0</v>
      </c>
      <c r="H20" s="19">
        <f>SUM(H13:H19)</f>
        <v>0</v>
      </c>
      <c r="I20" s="19">
        <f>SUM(I13:I19)</f>
        <v>0</v>
      </c>
      <c r="J20" s="19">
        <f>SUM(J13:J19)</f>
        <v>0</v>
      </c>
      <c r="K20" s="25"/>
      <c r="L20" s="19">
        <f>SUM(L13:L19)</f>
        <v>0</v>
      </c>
    </row>
    <row r="21" spans="1:12" ht="15.75" thickBot="1" x14ac:dyDescent="0.25">
      <c r="A21" s="29">
        <f>A6</f>
        <v>1</v>
      </c>
      <c r="B21" s="30">
        <f>B6</f>
        <v>1</v>
      </c>
      <c r="C21" s="83" t="s">
        <v>4</v>
      </c>
      <c r="D21" s="85"/>
      <c r="E21" s="31"/>
      <c r="F21" s="32">
        <f>F12+F20</f>
        <v>800</v>
      </c>
      <c r="G21" s="32">
        <v>19</v>
      </c>
      <c r="H21" s="32">
        <v>16</v>
      </c>
      <c r="I21" s="32">
        <v>72</v>
      </c>
      <c r="J21" s="32">
        <v>500</v>
      </c>
      <c r="K21" s="32"/>
      <c r="L21" s="32">
        <f>L12+L20</f>
        <v>140</v>
      </c>
    </row>
    <row r="22" spans="1:12" ht="15" x14ac:dyDescent="0.25">
      <c r="A22" s="14">
        <v>1</v>
      </c>
      <c r="B22" s="15">
        <v>2</v>
      </c>
      <c r="C22" s="22" t="s">
        <v>20</v>
      </c>
      <c r="D22" s="5" t="s">
        <v>21</v>
      </c>
      <c r="E22" s="51" t="s">
        <v>58</v>
      </c>
      <c r="F22" s="54">
        <v>150</v>
      </c>
      <c r="G22" s="54">
        <v>6</v>
      </c>
      <c r="H22" s="54">
        <v>6</v>
      </c>
      <c r="I22" s="59">
        <v>26</v>
      </c>
      <c r="J22" s="54">
        <v>129</v>
      </c>
      <c r="K22" s="61">
        <v>1</v>
      </c>
      <c r="L22" s="63">
        <v>18</v>
      </c>
    </row>
    <row r="23" spans="1:12" ht="30" x14ac:dyDescent="0.25">
      <c r="A23" s="14"/>
      <c r="B23" s="15"/>
      <c r="C23" s="11"/>
      <c r="D23" s="6" t="s">
        <v>28</v>
      </c>
      <c r="E23" s="52" t="s">
        <v>66</v>
      </c>
      <c r="F23" s="55">
        <v>150</v>
      </c>
      <c r="G23" s="55">
        <v>8</v>
      </c>
      <c r="H23" s="55">
        <v>8</v>
      </c>
      <c r="I23" s="60">
        <v>13</v>
      </c>
      <c r="J23" s="55">
        <v>175</v>
      </c>
      <c r="K23" s="6">
        <v>256</v>
      </c>
      <c r="L23" s="64">
        <v>40</v>
      </c>
    </row>
    <row r="24" spans="1:12" ht="15" x14ac:dyDescent="0.25">
      <c r="A24" s="14"/>
      <c r="B24" s="15"/>
      <c r="C24" s="11"/>
      <c r="D24" s="7" t="s">
        <v>22</v>
      </c>
      <c r="E24" s="52" t="s">
        <v>59</v>
      </c>
      <c r="F24" s="55">
        <v>180</v>
      </c>
      <c r="G24" s="55">
        <v>0</v>
      </c>
      <c r="H24" s="55">
        <v>0</v>
      </c>
      <c r="I24" s="60">
        <v>10</v>
      </c>
      <c r="J24" s="55">
        <v>95</v>
      </c>
      <c r="K24" s="6">
        <v>117</v>
      </c>
      <c r="L24" s="64">
        <v>12</v>
      </c>
    </row>
    <row r="25" spans="1:12" ht="15" x14ac:dyDescent="0.25">
      <c r="A25" s="14"/>
      <c r="B25" s="15"/>
      <c r="C25" s="11"/>
      <c r="D25" s="7" t="s">
        <v>23</v>
      </c>
      <c r="E25" s="52" t="s">
        <v>39</v>
      </c>
      <c r="F25" s="55">
        <v>40</v>
      </c>
      <c r="G25" s="55">
        <v>2.4</v>
      </c>
      <c r="H25" s="55">
        <v>0.8</v>
      </c>
      <c r="I25" s="60">
        <v>10</v>
      </c>
      <c r="J25" s="55">
        <v>65</v>
      </c>
      <c r="K25" s="6">
        <v>8</v>
      </c>
      <c r="L25" s="64">
        <v>6</v>
      </c>
    </row>
    <row r="26" spans="1:12" ht="15" x14ac:dyDescent="0.25">
      <c r="A26" s="14"/>
      <c r="B26" s="15"/>
      <c r="C26" s="11"/>
      <c r="D26" s="7" t="s">
        <v>25</v>
      </c>
      <c r="E26" s="42" t="s">
        <v>67</v>
      </c>
      <c r="F26" s="58">
        <v>60</v>
      </c>
      <c r="G26" s="58">
        <v>3</v>
      </c>
      <c r="H26" s="58">
        <v>0</v>
      </c>
      <c r="I26" s="58">
        <v>15</v>
      </c>
      <c r="J26" s="58">
        <v>36</v>
      </c>
      <c r="K26" s="62">
        <v>52</v>
      </c>
      <c r="L26" s="58">
        <v>24</v>
      </c>
    </row>
    <row r="27" spans="1:12" ht="15" x14ac:dyDescent="0.25">
      <c r="A27" s="14"/>
      <c r="B27" s="15"/>
      <c r="C27" s="11"/>
      <c r="D27" s="6" t="s">
        <v>74</v>
      </c>
      <c r="E27" s="42" t="s">
        <v>75</v>
      </c>
      <c r="F27" s="43">
        <v>200</v>
      </c>
      <c r="G27" s="43">
        <v>2</v>
      </c>
      <c r="H27" s="43">
        <v>0</v>
      </c>
      <c r="I27" s="43">
        <v>8</v>
      </c>
      <c r="J27" s="43">
        <v>45</v>
      </c>
      <c r="K27" s="44" t="s">
        <v>77</v>
      </c>
      <c r="L27" s="43">
        <v>40</v>
      </c>
    </row>
    <row r="28" spans="1:12" ht="15" x14ac:dyDescent="0.25">
      <c r="A28" s="16"/>
      <c r="B28" s="17"/>
      <c r="C28" s="8"/>
      <c r="D28" s="18" t="s">
        <v>32</v>
      </c>
      <c r="E28" s="9"/>
      <c r="F28" s="19">
        <f>SUM(F22:F27)</f>
        <v>780</v>
      </c>
      <c r="G28" s="19">
        <v>19</v>
      </c>
      <c r="H28" s="19">
        <v>15</v>
      </c>
      <c r="I28" s="19">
        <v>74</v>
      </c>
      <c r="J28" s="19">
        <v>500</v>
      </c>
      <c r="K28" s="25"/>
      <c r="L28" s="19">
        <f>SUM(L22:L27)</f>
        <v>140</v>
      </c>
    </row>
    <row r="29" spans="1:12" ht="15" x14ac:dyDescent="0.25">
      <c r="A29" s="13">
        <f>A22</f>
        <v>1</v>
      </c>
      <c r="B29" s="13">
        <f>B22</f>
        <v>2</v>
      </c>
      <c r="C29" s="10" t="s">
        <v>24</v>
      </c>
      <c r="D29" s="7" t="s">
        <v>25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7" t="s">
        <v>26</v>
      </c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7" t="s">
        <v>27</v>
      </c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4"/>
      <c r="B32" s="15"/>
      <c r="C32" s="11"/>
      <c r="D32" s="7" t="s">
        <v>28</v>
      </c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4"/>
      <c r="B33" s="15"/>
      <c r="C33" s="11"/>
      <c r="D33" s="7" t="s">
        <v>29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30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31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6"/>
      <c r="B36" s="17"/>
      <c r="C36" s="8"/>
      <c r="D36" s="18" t="s">
        <v>32</v>
      </c>
      <c r="E36" s="9"/>
      <c r="F36" s="19">
        <f>SUM(F29:F35)</f>
        <v>0</v>
      </c>
      <c r="G36" s="19">
        <f>SUM(G29:G35)</f>
        <v>0</v>
      </c>
      <c r="H36" s="19">
        <f>SUM(H29:H35)</f>
        <v>0</v>
      </c>
      <c r="I36" s="19">
        <f>SUM(I29:I35)</f>
        <v>0</v>
      </c>
      <c r="J36" s="19">
        <f>SUM(J29:J35)</f>
        <v>0</v>
      </c>
      <c r="K36" s="25"/>
      <c r="L36" s="19">
        <f>SUM(L29:L35)</f>
        <v>0</v>
      </c>
    </row>
    <row r="37" spans="1:12" ht="15.75" customHeight="1" thickBot="1" x14ac:dyDescent="0.25">
      <c r="A37" s="33">
        <f>A22</f>
        <v>1</v>
      </c>
      <c r="B37" s="33">
        <f>B22</f>
        <v>2</v>
      </c>
      <c r="C37" s="83" t="s">
        <v>4</v>
      </c>
      <c r="D37" s="84"/>
      <c r="E37" s="31"/>
      <c r="F37" s="32">
        <f>F28+F36</f>
        <v>780</v>
      </c>
      <c r="G37" s="32">
        <f>G28+G36</f>
        <v>19</v>
      </c>
      <c r="H37" s="32">
        <f>H28+H36</f>
        <v>15</v>
      </c>
      <c r="I37" s="32">
        <v>74</v>
      </c>
      <c r="J37" s="32">
        <f>J28+J36</f>
        <v>500</v>
      </c>
      <c r="K37" s="32"/>
      <c r="L37" s="32">
        <f>L28+L36</f>
        <v>140</v>
      </c>
    </row>
    <row r="38" spans="1:12" ht="15" x14ac:dyDescent="0.25">
      <c r="A38" s="20">
        <v>1</v>
      </c>
      <c r="B38" s="21">
        <v>3</v>
      </c>
      <c r="C38" s="22" t="s">
        <v>20</v>
      </c>
      <c r="D38" s="5" t="s">
        <v>21</v>
      </c>
      <c r="E38" s="51" t="s">
        <v>50</v>
      </c>
      <c r="F38" s="54">
        <v>150</v>
      </c>
      <c r="G38" s="54">
        <v>15</v>
      </c>
      <c r="H38" s="54">
        <v>15</v>
      </c>
      <c r="I38" s="59">
        <v>28</v>
      </c>
      <c r="J38" s="54">
        <v>250</v>
      </c>
      <c r="K38" s="61">
        <v>312</v>
      </c>
      <c r="L38" s="63">
        <v>40</v>
      </c>
    </row>
    <row r="39" spans="1:12" ht="15" x14ac:dyDescent="0.25">
      <c r="A39" s="23"/>
      <c r="B39" s="15"/>
      <c r="C39" s="11"/>
      <c r="D39" s="6" t="s">
        <v>28</v>
      </c>
      <c r="E39" s="52"/>
      <c r="F39" s="55"/>
      <c r="G39" s="55"/>
      <c r="H39" s="55"/>
      <c r="I39" s="60"/>
      <c r="J39" s="55"/>
      <c r="K39" s="6"/>
      <c r="L39" s="64"/>
    </row>
    <row r="40" spans="1:12" ht="15" x14ac:dyDescent="0.25">
      <c r="A40" s="23"/>
      <c r="B40" s="15"/>
      <c r="C40" s="11"/>
      <c r="D40" s="7" t="s">
        <v>22</v>
      </c>
      <c r="E40" s="52" t="s">
        <v>52</v>
      </c>
      <c r="F40" s="55">
        <v>180</v>
      </c>
      <c r="G40" s="55">
        <v>0.22</v>
      </c>
      <c r="H40" s="55">
        <v>0</v>
      </c>
      <c r="I40" s="60">
        <v>8</v>
      </c>
      <c r="J40" s="55">
        <v>58</v>
      </c>
      <c r="K40" s="6">
        <v>133</v>
      </c>
      <c r="L40" s="64">
        <v>22</v>
      </c>
    </row>
    <row r="41" spans="1:12" ht="15" x14ac:dyDescent="0.25">
      <c r="A41" s="23"/>
      <c r="B41" s="15"/>
      <c r="C41" s="11"/>
      <c r="D41" s="7" t="s">
        <v>23</v>
      </c>
      <c r="E41" s="52" t="s">
        <v>39</v>
      </c>
      <c r="F41" s="55">
        <v>40</v>
      </c>
      <c r="G41" s="55">
        <v>2.4</v>
      </c>
      <c r="H41" s="55">
        <v>0.8</v>
      </c>
      <c r="I41" s="60">
        <v>10</v>
      </c>
      <c r="J41" s="55">
        <v>65</v>
      </c>
      <c r="K41" s="6">
        <v>8</v>
      </c>
      <c r="L41" s="64">
        <v>6</v>
      </c>
    </row>
    <row r="42" spans="1:12" ht="45.75" thickBot="1" x14ac:dyDescent="0.3">
      <c r="A42" s="23"/>
      <c r="B42" s="15"/>
      <c r="C42" s="11"/>
      <c r="D42" s="7" t="s">
        <v>25</v>
      </c>
      <c r="E42" s="53" t="s">
        <v>68</v>
      </c>
      <c r="F42" s="56">
        <v>90</v>
      </c>
      <c r="G42" s="56">
        <v>4</v>
      </c>
      <c r="H42" s="56">
        <v>2</v>
      </c>
      <c r="I42" s="65">
        <v>28</v>
      </c>
      <c r="J42" s="56">
        <v>127</v>
      </c>
      <c r="K42" s="66">
        <v>24</v>
      </c>
      <c r="L42" s="67">
        <v>32</v>
      </c>
    </row>
    <row r="43" spans="1:12" ht="15" x14ac:dyDescent="0.25">
      <c r="A43" s="23"/>
      <c r="B43" s="15"/>
      <c r="C43" s="11"/>
      <c r="D43" s="6" t="s">
        <v>74</v>
      </c>
      <c r="E43" s="42" t="s">
        <v>75</v>
      </c>
      <c r="F43" s="43">
        <v>200</v>
      </c>
      <c r="G43" s="43">
        <v>2</v>
      </c>
      <c r="H43" s="43">
        <v>0</v>
      </c>
      <c r="I43" s="43">
        <v>8</v>
      </c>
      <c r="J43" s="43">
        <v>45</v>
      </c>
      <c r="K43" s="44" t="s">
        <v>77</v>
      </c>
      <c r="L43" s="43">
        <v>40</v>
      </c>
    </row>
    <row r="44" spans="1:12" ht="15" x14ac:dyDescent="0.25">
      <c r="A44" s="24"/>
      <c r="B44" s="17"/>
      <c r="C44" s="8"/>
      <c r="D44" s="18" t="s">
        <v>32</v>
      </c>
      <c r="E44" s="9"/>
      <c r="F44" s="19">
        <f>SUM(F38:F43)</f>
        <v>660</v>
      </c>
      <c r="G44" s="19">
        <v>19</v>
      </c>
      <c r="H44" s="19">
        <v>18</v>
      </c>
      <c r="I44" s="19">
        <v>73</v>
      </c>
      <c r="J44" s="19">
        <v>500</v>
      </c>
      <c r="K44" s="25"/>
      <c r="L44" s="19">
        <f>SUM(L38:L43)</f>
        <v>140</v>
      </c>
    </row>
    <row r="45" spans="1:12" ht="15" x14ac:dyDescent="0.25">
      <c r="A45" s="26">
        <f>A38</f>
        <v>1</v>
      </c>
      <c r="B45" s="13">
        <f>B38</f>
        <v>3</v>
      </c>
      <c r="C45" s="10" t="s">
        <v>24</v>
      </c>
      <c r="D45" s="7" t="s">
        <v>25</v>
      </c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26</v>
      </c>
      <c r="E46" s="42"/>
      <c r="F46" s="43"/>
      <c r="G46" s="55"/>
      <c r="H46" s="55"/>
      <c r="I46" s="60"/>
      <c r="J46" s="43"/>
      <c r="K46" s="44"/>
      <c r="L46" s="43"/>
    </row>
    <row r="47" spans="1:12" ht="15" x14ac:dyDescent="0.25">
      <c r="A47" s="23"/>
      <c r="B47" s="15"/>
      <c r="C47" s="11"/>
      <c r="D47" s="7" t="s">
        <v>27</v>
      </c>
      <c r="E47" s="42"/>
      <c r="F47" s="43"/>
      <c r="G47" s="55"/>
      <c r="H47" s="55"/>
      <c r="I47" s="60"/>
      <c r="J47" s="43"/>
      <c r="K47" s="44"/>
      <c r="L47" s="43"/>
    </row>
    <row r="48" spans="1:12" ht="15" x14ac:dyDescent="0.25">
      <c r="A48" s="23"/>
      <c r="B48" s="15"/>
      <c r="C48" s="11"/>
      <c r="D48" s="7" t="s">
        <v>28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7" t="s">
        <v>29</v>
      </c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7" t="s">
        <v>30</v>
      </c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3"/>
      <c r="B51" s="15"/>
      <c r="C51" s="11"/>
      <c r="D51" s="7" t="s">
        <v>31</v>
      </c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3"/>
      <c r="B52" s="15"/>
      <c r="C52" s="11"/>
      <c r="D52" s="6" t="s">
        <v>74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4"/>
      <c r="B53" s="17"/>
      <c r="C53" s="8"/>
      <c r="D53" s="18" t="s">
        <v>32</v>
      </c>
      <c r="E53" s="9"/>
      <c r="F53" s="19">
        <f>SUM(F45:F52)</f>
        <v>0</v>
      </c>
      <c r="G53" s="19">
        <f>SUM(G45:G52)</f>
        <v>0</v>
      </c>
      <c r="H53" s="19">
        <f>SUM(H45:H52)</f>
        <v>0</v>
      </c>
      <c r="I53" s="19">
        <f>SUM(I45:I52)</f>
        <v>0</v>
      </c>
      <c r="J53" s="19">
        <f>SUM(J45:J52)</f>
        <v>0</v>
      </c>
      <c r="K53" s="25"/>
      <c r="L53" s="19">
        <f>SUM(L45:L52)</f>
        <v>0</v>
      </c>
    </row>
    <row r="54" spans="1:12" ht="15.75" customHeight="1" thickBot="1" x14ac:dyDescent="0.25">
      <c r="A54" s="29">
        <f>A38</f>
        <v>1</v>
      </c>
      <c r="B54" s="30">
        <f>B38</f>
        <v>3</v>
      </c>
      <c r="C54" s="83" t="s">
        <v>4</v>
      </c>
      <c r="D54" s="85"/>
      <c r="E54" s="31"/>
      <c r="F54" s="32">
        <f>F44+F53</f>
        <v>660</v>
      </c>
      <c r="G54" s="32">
        <f>G44+G53</f>
        <v>19</v>
      </c>
      <c r="H54" s="32">
        <f>H44+H53</f>
        <v>18</v>
      </c>
      <c r="I54" s="32">
        <f>I44+I53</f>
        <v>73</v>
      </c>
      <c r="J54" s="32">
        <v>500</v>
      </c>
      <c r="K54" s="32"/>
      <c r="L54" s="32">
        <f>L44+L53</f>
        <v>140</v>
      </c>
    </row>
    <row r="55" spans="1:12" ht="15" x14ac:dyDescent="0.25">
      <c r="A55" s="20">
        <v>1</v>
      </c>
      <c r="B55" s="21">
        <v>4</v>
      </c>
      <c r="C55" s="22" t="s">
        <v>20</v>
      </c>
      <c r="D55" s="5" t="s">
        <v>21</v>
      </c>
      <c r="E55" s="51" t="s">
        <v>61</v>
      </c>
      <c r="F55" s="54">
        <v>150</v>
      </c>
      <c r="G55" s="54">
        <v>7</v>
      </c>
      <c r="H55" s="54">
        <v>8</v>
      </c>
      <c r="I55" s="59">
        <v>20</v>
      </c>
      <c r="J55" s="54">
        <v>170</v>
      </c>
      <c r="K55" s="61">
        <v>95</v>
      </c>
      <c r="L55" s="63">
        <v>20</v>
      </c>
    </row>
    <row r="56" spans="1:12" ht="30" x14ac:dyDescent="0.25">
      <c r="A56" s="23"/>
      <c r="B56" s="15"/>
      <c r="C56" s="11"/>
      <c r="D56" s="8" t="s">
        <v>28</v>
      </c>
      <c r="E56" s="75" t="s">
        <v>62</v>
      </c>
      <c r="F56" s="76">
        <v>150</v>
      </c>
      <c r="G56" s="76">
        <v>10</v>
      </c>
      <c r="H56" s="76">
        <v>8</v>
      </c>
      <c r="I56" s="77">
        <v>30</v>
      </c>
      <c r="J56" s="76">
        <v>186</v>
      </c>
      <c r="K56" s="78">
        <v>11</v>
      </c>
      <c r="L56" s="2">
        <v>40</v>
      </c>
    </row>
    <row r="57" spans="1:12" ht="15" x14ac:dyDescent="0.25">
      <c r="A57" s="23"/>
      <c r="B57" s="15"/>
      <c r="C57" s="11"/>
      <c r="D57" s="7" t="s">
        <v>22</v>
      </c>
      <c r="E57" s="52" t="s">
        <v>63</v>
      </c>
      <c r="F57" s="55">
        <v>180</v>
      </c>
      <c r="G57" s="55">
        <v>0.2</v>
      </c>
      <c r="H57" s="55">
        <v>0</v>
      </c>
      <c r="I57" s="60">
        <v>10</v>
      </c>
      <c r="J57" s="55">
        <v>28</v>
      </c>
      <c r="K57" s="6">
        <v>945</v>
      </c>
      <c r="L57" s="64">
        <v>12</v>
      </c>
    </row>
    <row r="58" spans="1:12" ht="15" x14ac:dyDescent="0.25">
      <c r="A58" s="23"/>
      <c r="B58" s="15"/>
      <c r="C58" s="11"/>
      <c r="D58" s="7" t="s">
        <v>23</v>
      </c>
      <c r="E58" s="52" t="s">
        <v>38</v>
      </c>
      <c r="F58" s="55">
        <v>40</v>
      </c>
      <c r="G58" s="55">
        <v>2</v>
      </c>
      <c r="H58" s="55">
        <v>1</v>
      </c>
      <c r="I58" s="60">
        <v>10</v>
      </c>
      <c r="J58" s="55">
        <v>65</v>
      </c>
      <c r="K58" s="6">
        <v>8</v>
      </c>
      <c r="L58" s="64">
        <v>6</v>
      </c>
    </row>
    <row r="59" spans="1:12" ht="15" x14ac:dyDescent="0.25">
      <c r="A59" s="23"/>
      <c r="B59" s="15"/>
      <c r="C59" s="11"/>
      <c r="D59" s="7" t="s">
        <v>25</v>
      </c>
      <c r="E59" s="42" t="s">
        <v>60</v>
      </c>
      <c r="F59" s="58">
        <v>60</v>
      </c>
      <c r="G59" s="58">
        <v>1</v>
      </c>
      <c r="H59" s="58">
        <v>1</v>
      </c>
      <c r="I59" s="58">
        <v>5</v>
      </c>
      <c r="J59" s="58">
        <v>51</v>
      </c>
      <c r="K59" s="62">
        <v>41</v>
      </c>
      <c r="L59" s="69">
        <v>22</v>
      </c>
    </row>
    <row r="60" spans="1:12" ht="15" x14ac:dyDescent="0.25">
      <c r="A60" s="23"/>
      <c r="B60" s="15"/>
      <c r="C60" s="11"/>
      <c r="D60" s="6" t="s">
        <v>74</v>
      </c>
      <c r="E60" s="42" t="s">
        <v>75</v>
      </c>
      <c r="F60" s="43">
        <v>200</v>
      </c>
      <c r="G60" s="43">
        <v>2</v>
      </c>
      <c r="H60" s="58">
        <v>0</v>
      </c>
      <c r="I60" s="43">
        <v>8</v>
      </c>
      <c r="J60" s="43">
        <v>45</v>
      </c>
      <c r="K60" s="44" t="s">
        <v>77</v>
      </c>
      <c r="L60" s="43">
        <v>40</v>
      </c>
    </row>
    <row r="61" spans="1:12" ht="15" x14ac:dyDescent="0.25">
      <c r="A61" s="24"/>
      <c r="B61" s="17"/>
      <c r="C61" s="8"/>
      <c r="D61" s="18" t="s">
        <v>32</v>
      </c>
      <c r="E61" s="9"/>
      <c r="F61" s="19">
        <v>500</v>
      </c>
      <c r="G61" s="19">
        <v>20</v>
      </c>
      <c r="H61" s="19">
        <v>18</v>
      </c>
      <c r="I61" s="19">
        <v>75</v>
      </c>
      <c r="J61" s="19">
        <v>494</v>
      </c>
      <c r="K61" s="25"/>
      <c r="L61" s="19">
        <f>SUM(L55:L60)</f>
        <v>140</v>
      </c>
    </row>
    <row r="62" spans="1:12" ht="15" x14ac:dyDescent="0.25">
      <c r="A62" s="26">
        <f>A55</f>
        <v>1</v>
      </c>
      <c r="B62" s="13">
        <f>B55</f>
        <v>4</v>
      </c>
      <c r="C62" s="10" t="s">
        <v>24</v>
      </c>
      <c r="D62" s="7" t="s">
        <v>25</v>
      </c>
      <c r="E62" s="42"/>
      <c r="F62" s="43"/>
      <c r="G62" s="43"/>
      <c r="H62" s="43"/>
      <c r="I62" s="43"/>
      <c r="J62" s="43"/>
      <c r="K62" s="44"/>
      <c r="L62" s="43"/>
    </row>
    <row r="63" spans="1:12" ht="15" x14ac:dyDescent="0.25">
      <c r="A63" s="23"/>
      <c r="B63" s="15"/>
      <c r="C63" s="11"/>
      <c r="D63" s="7" t="s">
        <v>26</v>
      </c>
      <c r="E63" s="42"/>
      <c r="F63" s="43"/>
      <c r="G63" s="43"/>
      <c r="H63" s="43"/>
      <c r="I63" s="43"/>
      <c r="J63" s="43"/>
      <c r="K63" s="44"/>
      <c r="L63" s="43"/>
    </row>
    <row r="64" spans="1:12" ht="15" x14ac:dyDescent="0.25">
      <c r="A64" s="23"/>
      <c r="B64" s="15"/>
      <c r="C64" s="11"/>
      <c r="D64" s="7" t="s">
        <v>27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28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29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30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7" t="s">
        <v>31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4"/>
      <c r="B69" s="17"/>
      <c r="C69" s="8"/>
      <c r="D69" s="18" t="s">
        <v>32</v>
      </c>
      <c r="E69" s="9"/>
      <c r="F69" s="19">
        <f>SUM(F62:F68)</f>
        <v>0</v>
      </c>
      <c r="G69" s="19">
        <f>SUM(G62:G68)</f>
        <v>0</v>
      </c>
      <c r="H69" s="19">
        <f>SUM(H62:H68)</f>
        <v>0</v>
      </c>
      <c r="I69" s="19">
        <f>SUM(I62:I68)</f>
        <v>0</v>
      </c>
      <c r="J69" s="19">
        <f>SUM(J62:J68)</f>
        <v>0</v>
      </c>
      <c r="K69" s="25"/>
      <c r="L69" s="19">
        <f>SUM(L62:L68)</f>
        <v>0</v>
      </c>
    </row>
    <row r="70" spans="1:12" ht="15.75" customHeight="1" thickBot="1" x14ac:dyDescent="0.25">
      <c r="A70" s="29">
        <f>A55</f>
        <v>1</v>
      </c>
      <c r="B70" s="30">
        <f>B55</f>
        <v>4</v>
      </c>
      <c r="C70" s="83" t="s">
        <v>4</v>
      </c>
      <c r="D70" s="85"/>
      <c r="E70" s="31"/>
      <c r="F70" s="32">
        <f>F61+F69</f>
        <v>500</v>
      </c>
      <c r="G70" s="32">
        <v>20</v>
      </c>
      <c r="H70" s="32">
        <f>H61+H69</f>
        <v>18</v>
      </c>
      <c r="I70" s="32">
        <f>I61+I69</f>
        <v>75</v>
      </c>
      <c r="J70" s="32">
        <v>494</v>
      </c>
      <c r="K70" s="32"/>
      <c r="L70" s="32">
        <f>L61+L69</f>
        <v>140</v>
      </c>
    </row>
    <row r="71" spans="1:12" ht="15.75" thickBot="1" x14ac:dyDescent="0.3">
      <c r="A71" s="20">
        <v>1</v>
      </c>
      <c r="B71" s="21">
        <v>5</v>
      </c>
      <c r="C71" s="22" t="s">
        <v>20</v>
      </c>
      <c r="D71" s="5" t="s">
        <v>21</v>
      </c>
      <c r="E71" s="51" t="s">
        <v>49</v>
      </c>
      <c r="F71" s="54">
        <v>150</v>
      </c>
      <c r="G71" s="70">
        <v>7</v>
      </c>
      <c r="H71" s="40">
        <v>7</v>
      </c>
      <c r="I71" s="40">
        <v>14</v>
      </c>
      <c r="J71" s="40">
        <v>76</v>
      </c>
      <c r="K71" s="68">
        <v>177</v>
      </c>
      <c r="L71" s="71">
        <v>20</v>
      </c>
    </row>
    <row r="72" spans="1:12" ht="15" x14ac:dyDescent="0.25">
      <c r="A72" s="23"/>
      <c r="B72" s="15"/>
      <c r="C72" s="11"/>
      <c r="D72" s="6" t="s">
        <v>28</v>
      </c>
      <c r="E72" s="52" t="s">
        <v>50</v>
      </c>
      <c r="F72" s="55">
        <v>150</v>
      </c>
      <c r="G72" s="54">
        <v>15</v>
      </c>
      <c r="H72" s="54">
        <v>15</v>
      </c>
      <c r="I72" s="59">
        <v>28</v>
      </c>
      <c r="J72" s="54">
        <v>250</v>
      </c>
      <c r="K72" s="61">
        <v>362</v>
      </c>
      <c r="L72" s="63">
        <v>35</v>
      </c>
    </row>
    <row r="73" spans="1:12" ht="15" x14ac:dyDescent="0.25">
      <c r="A73" s="23"/>
      <c r="B73" s="15"/>
      <c r="C73" s="11"/>
      <c r="D73" s="7" t="s">
        <v>22</v>
      </c>
      <c r="E73" s="52" t="s">
        <v>52</v>
      </c>
      <c r="F73" s="55">
        <v>180</v>
      </c>
      <c r="G73" s="55">
        <v>0</v>
      </c>
      <c r="H73" s="55">
        <v>0.06</v>
      </c>
      <c r="I73" s="60">
        <v>14</v>
      </c>
      <c r="J73" s="55">
        <v>58</v>
      </c>
      <c r="K73" s="6">
        <v>15</v>
      </c>
      <c r="L73" s="64">
        <v>15</v>
      </c>
    </row>
    <row r="74" spans="1:12" ht="15" x14ac:dyDescent="0.25">
      <c r="A74" s="23"/>
      <c r="B74" s="15"/>
      <c r="C74" s="11"/>
      <c r="D74" s="7" t="s">
        <v>23</v>
      </c>
      <c r="E74" s="52" t="s">
        <v>38</v>
      </c>
      <c r="F74" s="55">
        <v>40</v>
      </c>
      <c r="G74" s="55">
        <v>2.4</v>
      </c>
      <c r="H74" s="55">
        <v>0.8</v>
      </c>
      <c r="I74" s="60">
        <v>10</v>
      </c>
      <c r="J74" s="55">
        <v>65</v>
      </c>
      <c r="K74" s="6">
        <v>8</v>
      </c>
      <c r="L74" s="64">
        <v>6</v>
      </c>
    </row>
    <row r="75" spans="1:12" ht="15" x14ac:dyDescent="0.25">
      <c r="A75" s="23"/>
      <c r="B75" s="15"/>
      <c r="C75" s="11"/>
      <c r="D75" s="7" t="s">
        <v>25</v>
      </c>
      <c r="E75" s="42" t="s">
        <v>51</v>
      </c>
      <c r="F75" s="58">
        <v>80</v>
      </c>
      <c r="G75" s="55">
        <v>1</v>
      </c>
      <c r="H75" s="55">
        <v>0</v>
      </c>
      <c r="I75" s="60">
        <v>5</v>
      </c>
      <c r="J75" s="55">
        <v>51</v>
      </c>
      <c r="K75" s="6">
        <v>428</v>
      </c>
      <c r="L75" s="64">
        <v>24</v>
      </c>
    </row>
    <row r="76" spans="1:12" ht="15" x14ac:dyDescent="0.25">
      <c r="A76" s="23"/>
      <c r="B76" s="15"/>
      <c r="C76" s="11"/>
      <c r="D76" s="6" t="s">
        <v>74</v>
      </c>
      <c r="E76" s="42" t="s">
        <v>75</v>
      </c>
      <c r="F76" s="43">
        <v>200</v>
      </c>
      <c r="G76" s="43">
        <v>2</v>
      </c>
      <c r="H76" s="43">
        <v>0</v>
      </c>
      <c r="I76" s="43">
        <v>8</v>
      </c>
      <c r="J76" s="43">
        <v>45</v>
      </c>
      <c r="K76" s="44" t="s">
        <v>77</v>
      </c>
      <c r="L76" s="43">
        <v>40</v>
      </c>
    </row>
    <row r="77" spans="1:12" ht="15" x14ac:dyDescent="0.25">
      <c r="A77" s="24"/>
      <c r="B77" s="17"/>
      <c r="C77" s="8"/>
      <c r="D77" s="18" t="s">
        <v>32</v>
      </c>
      <c r="E77" s="9"/>
      <c r="F77" s="19">
        <v>500</v>
      </c>
      <c r="G77" s="19">
        <v>20</v>
      </c>
      <c r="H77" s="19">
        <v>18</v>
      </c>
      <c r="I77" s="19">
        <v>68</v>
      </c>
      <c r="J77" s="19">
        <v>500</v>
      </c>
      <c r="K77" s="25"/>
      <c r="L77" s="19">
        <f>SUM(L71:L76)</f>
        <v>140</v>
      </c>
    </row>
    <row r="78" spans="1:12" ht="15" x14ac:dyDescent="0.25">
      <c r="A78" s="26">
        <f>A71</f>
        <v>1</v>
      </c>
      <c r="B78" s="13">
        <f>B71</f>
        <v>5</v>
      </c>
      <c r="C78" s="10" t="s">
        <v>24</v>
      </c>
      <c r="D78" s="7" t="s">
        <v>25</v>
      </c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7" t="s">
        <v>26</v>
      </c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7" t="s">
        <v>27</v>
      </c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3"/>
      <c r="B81" s="15"/>
      <c r="C81" s="11"/>
      <c r="D81" s="7" t="s">
        <v>28</v>
      </c>
      <c r="E81" s="42"/>
      <c r="F81" s="43"/>
      <c r="G81" s="43"/>
      <c r="H81" s="43"/>
      <c r="I81" s="43"/>
      <c r="J81" s="43"/>
      <c r="K81" s="44"/>
      <c r="L81" s="43"/>
    </row>
    <row r="82" spans="1:12" ht="15" x14ac:dyDescent="0.25">
      <c r="A82" s="23"/>
      <c r="B82" s="15"/>
      <c r="C82" s="11"/>
      <c r="D82" s="7" t="s">
        <v>29</v>
      </c>
      <c r="E82" s="42"/>
      <c r="F82" s="43"/>
      <c r="G82" s="43"/>
      <c r="H82" s="43"/>
      <c r="I82" s="43"/>
      <c r="J82" s="43"/>
      <c r="K82" s="44"/>
      <c r="L82" s="43"/>
    </row>
    <row r="83" spans="1:12" ht="15" x14ac:dyDescent="0.25">
      <c r="A83" s="23"/>
      <c r="B83" s="15"/>
      <c r="C83" s="11"/>
      <c r="D83" s="7" t="s">
        <v>30</v>
      </c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31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4"/>
      <c r="B85" s="17"/>
      <c r="C85" s="8"/>
      <c r="D85" s="18" t="s">
        <v>32</v>
      </c>
      <c r="E85" s="9"/>
      <c r="F85" s="19">
        <f>SUM(F78:F84)</f>
        <v>0</v>
      </c>
      <c r="G85" s="19">
        <f>SUM(G78:G84)</f>
        <v>0</v>
      </c>
      <c r="H85" s="19">
        <f>SUM(H78:H84)</f>
        <v>0</v>
      </c>
      <c r="I85" s="19">
        <f>SUM(I78:I84)</f>
        <v>0</v>
      </c>
      <c r="J85" s="19">
        <f>SUM(J78:J84)</f>
        <v>0</v>
      </c>
      <c r="K85" s="25"/>
      <c r="L85" s="19">
        <f>SUM(L78:L84)</f>
        <v>0</v>
      </c>
    </row>
    <row r="86" spans="1:12" ht="15.75" customHeight="1" thickBot="1" x14ac:dyDescent="0.25">
      <c r="A86" s="29">
        <f>A71</f>
        <v>1</v>
      </c>
      <c r="B86" s="30">
        <f>B71</f>
        <v>5</v>
      </c>
      <c r="C86" s="83" t="s">
        <v>4</v>
      </c>
      <c r="D86" s="85"/>
      <c r="E86" s="31"/>
      <c r="F86" s="32">
        <v>500</v>
      </c>
      <c r="G86" s="32">
        <f>G77+G85</f>
        <v>20</v>
      </c>
      <c r="H86" s="32">
        <v>18</v>
      </c>
      <c r="I86" s="32">
        <f>I77+I85</f>
        <v>68</v>
      </c>
      <c r="J86" s="32">
        <f>J77+J85</f>
        <v>500</v>
      </c>
      <c r="K86" s="32"/>
      <c r="L86" s="32">
        <f>L77+L85</f>
        <v>140</v>
      </c>
    </row>
    <row r="87" spans="1:12" ht="45" x14ac:dyDescent="0.25">
      <c r="A87" s="20">
        <v>2</v>
      </c>
      <c r="B87" s="21">
        <v>1</v>
      </c>
      <c r="C87" s="22" t="s">
        <v>20</v>
      </c>
      <c r="D87" s="5" t="s">
        <v>21</v>
      </c>
      <c r="E87" s="51" t="s">
        <v>54</v>
      </c>
      <c r="F87" s="54">
        <v>150</v>
      </c>
      <c r="G87" s="54">
        <v>4</v>
      </c>
      <c r="H87" s="54">
        <v>3</v>
      </c>
      <c r="I87" s="59">
        <v>10</v>
      </c>
      <c r="J87" s="54">
        <v>85</v>
      </c>
      <c r="K87" s="61">
        <v>171</v>
      </c>
      <c r="L87" s="63">
        <v>21</v>
      </c>
    </row>
    <row r="88" spans="1:12" ht="30" x14ac:dyDescent="0.25">
      <c r="A88" s="23"/>
      <c r="B88" s="15"/>
      <c r="C88" s="11"/>
      <c r="D88" s="6" t="s">
        <v>28</v>
      </c>
      <c r="E88" s="52" t="s">
        <v>76</v>
      </c>
      <c r="F88" s="55">
        <v>240</v>
      </c>
      <c r="G88" s="55">
        <v>14</v>
      </c>
      <c r="H88" s="55">
        <v>13</v>
      </c>
      <c r="I88" s="60">
        <v>30</v>
      </c>
      <c r="J88" s="55">
        <v>220</v>
      </c>
      <c r="K88" s="6">
        <v>330</v>
      </c>
      <c r="L88" s="64">
        <v>41</v>
      </c>
    </row>
    <row r="89" spans="1:12" ht="15" x14ac:dyDescent="0.25">
      <c r="A89" s="23"/>
      <c r="B89" s="15"/>
      <c r="C89" s="11"/>
      <c r="D89" s="7" t="s">
        <v>22</v>
      </c>
      <c r="E89" s="52" t="s">
        <v>47</v>
      </c>
      <c r="F89" s="55">
        <v>180</v>
      </c>
      <c r="G89" s="55">
        <v>0.16</v>
      </c>
      <c r="H89" s="55">
        <v>0.16</v>
      </c>
      <c r="I89" s="60">
        <v>10</v>
      </c>
      <c r="J89" s="55">
        <v>58</v>
      </c>
      <c r="K89" s="6">
        <v>342</v>
      </c>
      <c r="L89" s="64">
        <v>10</v>
      </c>
    </row>
    <row r="90" spans="1:12" ht="15" x14ac:dyDescent="0.25">
      <c r="A90" s="23"/>
      <c r="B90" s="15"/>
      <c r="C90" s="11"/>
      <c r="D90" s="7" t="s">
        <v>23</v>
      </c>
      <c r="E90" s="52" t="s">
        <v>38</v>
      </c>
      <c r="F90" s="55">
        <v>40</v>
      </c>
      <c r="G90" s="55">
        <v>2.4</v>
      </c>
      <c r="H90" s="55">
        <v>0.8</v>
      </c>
      <c r="I90" s="60">
        <v>10</v>
      </c>
      <c r="J90" s="55">
        <v>65</v>
      </c>
      <c r="K90" s="6">
        <v>8</v>
      </c>
      <c r="L90" s="64">
        <v>6</v>
      </c>
    </row>
    <row r="91" spans="1:12" ht="15.75" thickBot="1" x14ac:dyDescent="0.3">
      <c r="A91" s="23"/>
      <c r="B91" s="15"/>
      <c r="C91" s="11"/>
      <c r="D91" s="7" t="s">
        <v>25</v>
      </c>
      <c r="E91" s="53" t="s">
        <v>55</v>
      </c>
      <c r="F91" s="56">
        <v>60</v>
      </c>
      <c r="G91" s="56">
        <v>0</v>
      </c>
      <c r="H91" s="56">
        <v>1</v>
      </c>
      <c r="I91" s="65">
        <v>15</v>
      </c>
      <c r="J91" s="56">
        <v>72</v>
      </c>
      <c r="K91" s="66">
        <v>71</v>
      </c>
      <c r="L91" s="67">
        <v>22</v>
      </c>
    </row>
    <row r="92" spans="1:12" ht="15" x14ac:dyDescent="0.25">
      <c r="A92" s="23"/>
      <c r="B92" s="15"/>
      <c r="C92" s="11"/>
      <c r="D92" s="6" t="s">
        <v>74</v>
      </c>
      <c r="E92" s="42" t="s">
        <v>75</v>
      </c>
      <c r="F92" s="43">
        <v>200</v>
      </c>
      <c r="G92" s="43">
        <v>2</v>
      </c>
      <c r="H92" s="43">
        <v>0</v>
      </c>
      <c r="I92" s="43">
        <v>8</v>
      </c>
      <c r="J92" s="43">
        <v>45</v>
      </c>
      <c r="K92" s="44" t="s">
        <v>77</v>
      </c>
      <c r="L92" s="43">
        <v>40</v>
      </c>
    </row>
    <row r="93" spans="1:12" ht="15" x14ac:dyDescent="0.25">
      <c r="A93" s="24"/>
      <c r="B93" s="17"/>
      <c r="C93" s="8"/>
      <c r="D93" s="18" t="s">
        <v>32</v>
      </c>
      <c r="E93" s="9"/>
      <c r="F93" s="19">
        <f>SUM(F87:F92)</f>
        <v>870</v>
      </c>
      <c r="G93" s="19">
        <v>20</v>
      </c>
      <c r="H93" s="19">
        <v>18</v>
      </c>
      <c r="I93" s="19">
        <v>75</v>
      </c>
      <c r="J93" s="19">
        <v>483</v>
      </c>
      <c r="K93" s="25"/>
      <c r="L93" s="19">
        <f>SUM(L87:L92)</f>
        <v>140</v>
      </c>
    </row>
    <row r="94" spans="1:12" ht="15" x14ac:dyDescent="0.25">
      <c r="A94" s="26">
        <f>A87</f>
        <v>2</v>
      </c>
      <c r="B94" s="13">
        <f>B87</f>
        <v>1</v>
      </c>
      <c r="C94" s="10" t="s">
        <v>24</v>
      </c>
      <c r="D94" s="7" t="s">
        <v>25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26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27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7" t="s">
        <v>28</v>
      </c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7" t="s">
        <v>29</v>
      </c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3"/>
      <c r="B99" s="15"/>
      <c r="C99" s="11"/>
      <c r="D99" s="7" t="s">
        <v>30</v>
      </c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23"/>
      <c r="B100" s="15"/>
      <c r="C100" s="11"/>
      <c r="D100" s="7" t="s">
        <v>31</v>
      </c>
      <c r="E100" s="58"/>
      <c r="F100" s="43"/>
      <c r="G100" s="43"/>
      <c r="H100" s="43"/>
      <c r="I100" s="43"/>
      <c r="J100" s="43"/>
      <c r="K100" s="44"/>
      <c r="L100" s="43"/>
    </row>
    <row r="101" spans="1:12" ht="15" x14ac:dyDescent="0.25">
      <c r="A101" s="24"/>
      <c r="B101" s="17"/>
      <c r="C101" s="8"/>
      <c r="D101" s="18" t="s">
        <v>32</v>
      </c>
      <c r="E101" s="9"/>
      <c r="F101" s="19">
        <f>SUM(F94:F100)</f>
        <v>0</v>
      </c>
      <c r="G101" s="19">
        <f>SUM(G94:G100)</f>
        <v>0</v>
      </c>
      <c r="H101" s="19">
        <f>SUM(H94:H100)</f>
        <v>0</v>
      </c>
      <c r="I101" s="19">
        <f>SUM(I94:I100)</f>
        <v>0</v>
      </c>
      <c r="J101" s="19">
        <f>SUM(J94:J100)</f>
        <v>0</v>
      </c>
      <c r="K101" s="25"/>
      <c r="L101" s="19">
        <f>SUM(L94:L100)</f>
        <v>0</v>
      </c>
    </row>
    <row r="102" spans="1:12" ht="15.75" thickBot="1" x14ac:dyDescent="0.25">
      <c r="A102" s="29">
        <f>A87</f>
        <v>2</v>
      </c>
      <c r="B102" s="30">
        <f>B87</f>
        <v>1</v>
      </c>
      <c r="C102" s="83" t="s">
        <v>4</v>
      </c>
      <c r="D102" s="85"/>
      <c r="E102" s="31"/>
      <c r="F102" s="32">
        <f>F93+F101</f>
        <v>870</v>
      </c>
      <c r="G102" s="32">
        <f>G93+G101</f>
        <v>20</v>
      </c>
      <c r="H102" s="32">
        <f>H93+H101</f>
        <v>18</v>
      </c>
      <c r="I102" s="32">
        <f>I93+I101</f>
        <v>75</v>
      </c>
      <c r="J102" s="32">
        <f>J93+J101</f>
        <v>483</v>
      </c>
      <c r="K102" s="32"/>
      <c r="L102" s="32">
        <f>L93+L101</f>
        <v>140</v>
      </c>
    </row>
    <row r="103" spans="1:12" ht="15.75" thickBot="1" x14ac:dyDescent="0.3">
      <c r="A103" s="14">
        <v>2</v>
      </c>
      <c r="B103" s="15">
        <v>2</v>
      </c>
      <c r="C103" s="22" t="s">
        <v>20</v>
      </c>
      <c r="D103" s="5" t="s">
        <v>28</v>
      </c>
      <c r="E103" s="39" t="s">
        <v>69</v>
      </c>
      <c r="F103" s="73">
        <v>150</v>
      </c>
      <c r="G103" s="40">
        <v>7</v>
      </c>
      <c r="H103" s="40">
        <v>9</v>
      </c>
      <c r="I103" s="40">
        <v>30</v>
      </c>
      <c r="J103" s="40">
        <v>125</v>
      </c>
      <c r="K103" s="68">
        <v>171</v>
      </c>
      <c r="L103" s="71">
        <v>20</v>
      </c>
    </row>
    <row r="104" spans="1:12" ht="30" x14ac:dyDescent="0.25">
      <c r="A104" s="14"/>
      <c r="B104" s="15"/>
      <c r="C104" s="11"/>
      <c r="D104" s="6" t="s">
        <v>21</v>
      </c>
      <c r="E104" s="72" t="s">
        <v>56</v>
      </c>
      <c r="F104" s="54">
        <v>150</v>
      </c>
      <c r="G104" s="54">
        <v>8</v>
      </c>
      <c r="H104" s="54">
        <v>3</v>
      </c>
      <c r="I104" s="59">
        <v>7</v>
      </c>
      <c r="J104" s="54">
        <v>145</v>
      </c>
      <c r="K104" s="61">
        <v>330</v>
      </c>
      <c r="L104" s="63">
        <v>37</v>
      </c>
    </row>
    <row r="105" spans="1:12" ht="15" x14ac:dyDescent="0.25">
      <c r="A105" s="14"/>
      <c r="B105" s="15"/>
      <c r="C105" s="11"/>
      <c r="D105" s="7" t="s">
        <v>22</v>
      </c>
      <c r="E105" s="52" t="s">
        <v>40</v>
      </c>
      <c r="F105" s="55">
        <v>180</v>
      </c>
      <c r="G105" s="55">
        <v>0.16</v>
      </c>
      <c r="H105" s="55">
        <v>0.16</v>
      </c>
      <c r="I105" s="60">
        <v>5</v>
      </c>
      <c r="J105" s="55">
        <v>85</v>
      </c>
      <c r="K105" s="6">
        <v>342</v>
      </c>
      <c r="L105" s="64">
        <v>10</v>
      </c>
    </row>
    <row r="106" spans="1:12" ht="15" x14ac:dyDescent="0.25">
      <c r="A106" s="14"/>
      <c r="B106" s="15"/>
      <c r="C106" s="11"/>
      <c r="D106" s="7" t="s">
        <v>23</v>
      </c>
      <c r="E106" s="52" t="s">
        <v>38</v>
      </c>
      <c r="F106" s="55">
        <v>40</v>
      </c>
      <c r="G106" s="55">
        <v>2.4</v>
      </c>
      <c r="H106" s="55">
        <v>0.8</v>
      </c>
      <c r="I106" s="60">
        <v>10</v>
      </c>
      <c r="J106" s="55">
        <v>65</v>
      </c>
      <c r="K106" s="6">
        <v>8</v>
      </c>
      <c r="L106" s="64">
        <v>6</v>
      </c>
    </row>
    <row r="107" spans="1:12" ht="15" x14ac:dyDescent="0.25">
      <c r="A107" s="14"/>
      <c r="B107" s="15"/>
      <c r="C107" s="11"/>
      <c r="D107" s="7" t="s">
        <v>25</v>
      </c>
      <c r="E107" s="52" t="s">
        <v>70</v>
      </c>
      <c r="F107" s="55">
        <v>80</v>
      </c>
      <c r="G107" s="55">
        <v>3</v>
      </c>
      <c r="H107" s="55">
        <v>2</v>
      </c>
      <c r="I107" s="60">
        <v>21</v>
      </c>
      <c r="J107" s="55">
        <v>80</v>
      </c>
      <c r="K107" s="6">
        <v>71</v>
      </c>
      <c r="L107" s="64">
        <v>27</v>
      </c>
    </row>
    <row r="108" spans="1:12" ht="15" x14ac:dyDescent="0.25">
      <c r="A108" s="14"/>
      <c r="B108" s="15"/>
      <c r="C108" s="11"/>
      <c r="D108" s="2" t="s">
        <v>74</v>
      </c>
      <c r="E108" s="6" t="s">
        <v>75</v>
      </c>
      <c r="F108" s="42">
        <v>200</v>
      </c>
      <c r="G108" s="43">
        <v>2</v>
      </c>
      <c r="H108" s="43">
        <v>0</v>
      </c>
      <c r="I108" s="43">
        <v>8</v>
      </c>
      <c r="J108" s="43">
        <v>45</v>
      </c>
      <c r="K108" s="44" t="s">
        <v>77</v>
      </c>
      <c r="L108" s="43">
        <v>40</v>
      </c>
    </row>
    <row r="109" spans="1:12" ht="15" x14ac:dyDescent="0.25">
      <c r="A109" s="16"/>
      <c r="B109" s="17"/>
      <c r="C109" s="8"/>
      <c r="D109" s="18" t="s">
        <v>32</v>
      </c>
      <c r="E109" s="9"/>
      <c r="F109" s="19">
        <v>500</v>
      </c>
      <c r="G109" s="19">
        <v>20</v>
      </c>
      <c r="H109" s="19">
        <v>15</v>
      </c>
      <c r="I109" s="19">
        <v>73</v>
      </c>
      <c r="J109" s="19">
        <v>495</v>
      </c>
      <c r="K109" s="25"/>
      <c r="L109" s="19">
        <v>100</v>
      </c>
    </row>
    <row r="110" spans="1:12" ht="15" x14ac:dyDescent="0.25">
      <c r="A110" s="13">
        <f>A103</f>
        <v>2</v>
      </c>
      <c r="B110" s="13">
        <f>B103</f>
        <v>2</v>
      </c>
      <c r="C110" s="10" t="s">
        <v>24</v>
      </c>
      <c r="D110" s="7" t="s">
        <v>25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14"/>
      <c r="B111" s="15"/>
      <c r="C111" s="11"/>
      <c r="D111" s="7" t="s">
        <v>26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14"/>
      <c r="B112" s="15"/>
      <c r="C112" s="11"/>
      <c r="D112" s="7" t="s">
        <v>27</v>
      </c>
      <c r="E112" s="42"/>
      <c r="F112" s="43"/>
      <c r="G112" s="43"/>
      <c r="H112" s="43"/>
      <c r="I112" s="43"/>
      <c r="J112" s="58"/>
      <c r="K112" s="44"/>
      <c r="L112" s="43"/>
    </row>
    <row r="113" spans="1:12" ht="15" x14ac:dyDescent="0.25">
      <c r="A113" s="14"/>
      <c r="B113" s="15"/>
      <c r="C113" s="11"/>
      <c r="D113" s="7" t="s">
        <v>28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14"/>
      <c r="B114" s="15"/>
      <c r="C114" s="11"/>
      <c r="D114" s="7" t="s">
        <v>29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14"/>
      <c r="B115" s="15"/>
      <c r="C115" s="11"/>
      <c r="D115" s="7" t="s">
        <v>30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14"/>
      <c r="B116" s="15"/>
      <c r="C116" s="11"/>
      <c r="D116" s="7" t="s">
        <v>31</v>
      </c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16"/>
      <c r="B117" s="17"/>
      <c r="C117" s="8"/>
      <c r="D117" s="18" t="s">
        <v>32</v>
      </c>
      <c r="E117" s="9"/>
      <c r="F117" s="19">
        <f>SUM(F110:F116)</f>
        <v>0</v>
      </c>
      <c r="G117" s="19">
        <f>SUM(G110:G116)</f>
        <v>0</v>
      </c>
      <c r="H117" s="19">
        <f>SUM(H110:H116)</f>
        <v>0</v>
      </c>
      <c r="I117" s="19">
        <f>SUM(I110:I116)</f>
        <v>0</v>
      </c>
      <c r="J117" s="19">
        <f>SUM(J110:J116)</f>
        <v>0</v>
      </c>
      <c r="K117" s="25"/>
      <c r="L117" s="19">
        <f>SUM(L110:L116)</f>
        <v>0</v>
      </c>
    </row>
    <row r="118" spans="1:12" ht="15.75" thickBot="1" x14ac:dyDescent="0.25">
      <c r="A118" s="33">
        <f>A103</f>
        <v>2</v>
      </c>
      <c r="B118" s="33">
        <f>B103</f>
        <v>2</v>
      </c>
      <c r="C118" s="83" t="s">
        <v>4</v>
      </c>
      <c r="D118" s="85"/>
      <c r="E118" s="31"/>
      <c r="F118" s="32">
        <f>F109+F117</f>
        <v>500</v>
      </c>
      <c r="G118" s="32">
        <f>G109+G117</f>
        <v>20</v>
      </c>
      <c r="H118" s="32">
        <f>H109+H117</f>
        <v>15</v>
      </c>
      <c r="I118" s="32">
        <f>I109+I117</f>
        <v>73</v>
      </c>
      <c r="J118" s="32">
        <f>J109+J117</f>
        <v>495</v>
      </c>
      <c r="K118" s="32"/>
      <c r="L118" s="32">
        <f>L109+L117</f>
        <v>100</v>
      </c>
    </row>
    <row r="119" spans="1:12" ht="15" x14ac:dyDescent="0.25">
      <c r="A119" s="20">
        <v>2</v>
      </c>
      <c r="B119" s="21">
        <v>3</v>
      </c>
      <c r="C119" s="22" t="s">
        <v>20</v>
      </c>
      <c r="D119" s="5" t="s">
        <v>21</v>
      </c>
      <c r="E119" s="51" t="s">
        <v>61</v>
      </c>
      <c r="F119" s="54">
        <v>150</v>
      </c>
      <c r="G119" s="54">
        <v>7.02</v>
      </c>
      <c r="H119" s="54">
        <v>8</v>
      </c>
      <c r="I119" s="59">
        <v>20</v>
      </c>
      <c r="J119" s="54">
        <v>150</v>
      </c>
      <c r="K119" s="61">
        <v>309</v>
      </c>
      <c r="L119" s="63">
        <v>20</v>
      </c>
    </row>
    <row r="120" spans="1:12" ht="30" x14ac:dyDescent="0.25">
      <c r="A120" s="23"/>
      <c r="B120" s="15"/>
      <c r="C120" s="11"/>
      <c r="D120" s="6" t="s">
        <v>28</v>
      </c>
      <c r="E120" s="52" t="s">
        <v>62</v>
      </c>
      <c r="F120" s="55">
        <v>150</v>
      </c>
      <c r="G120" s="55">
        <v>10</v>
      </c>
      <c r="H120" s="55">
        <v>8</v>
      </c>
      <c r="I120" s="60">
        <v>30</v>
      </c>
      <c r="J120" s="55">
        <v>200</v>
      </c>
      <c r="K120" s="6">
        <v>106</v>
      </c>
      <c r="L120" s="64">
        <v>40</v>
      </c>
    </row>
    <row r="121" spans="1:12" ht="15" x14ac:dyDescent="0.25">
      <c r="A121" s="23"/>
      <c r="B121" s="15"/>
      <c r="C121" s="11"/>
      <c r="D121" s="7" t="s">
        <v>25</v>
      </c>
      <c r="E121" s="52" t="s">
        <v>60</v>
      </c>
      <c r="F121" s="55">
        <v>60</v>
      </c>
      <c r="G121" s="55">
        <v>1</v>
      </c>
      <c r="H121" s="55">
        <v>1</v>
      </c>
      <c r="I121" s="60">
        <v>5</v>
      </c>
      <c r="J121" s="55">
        <v>51</v>
      </c>
      <c r="K121" s="6">
        <v>23</v>
      </c>
      <c r="L121" s="64">
        <v>22</v>
      </c>
    </row>
    <row r="122" spans="1:12" ht="15.75" customHeight="1" x14ac:dyDescent="0.25">
      <c r="A122" s="23"/>
      <c r="B122" s="15"/>
      <c r="C122" s="11"/>
      <c r="D122" s="7" t="s">
        <v>22</v>
      </c>
      <c r="E122" s="52" t="s">
        <v>63</v>
      </c>
      <c r="F122" s="55">
        <v>180</v>
      </c>
      <c r="G122" s="55">
        <v>0.2</v>
      </c>
      <c r="H122" s="55">
        <v>0</v>
      </c>
      <c r="I122" s="60">
        <v>10</v>
      </c>
      <c r="J122" s="55">
        <v>28</v>
      </c>
      <c r="K122" s="6">
        <v>943</v>
      </c>
      <c r="L122" s="64">
        <v>12</v>
      </c>
    </row>
    <row r="123" spans="1:12" ht="15.75" thickBot="1" x14ac:dyDescent="0.3">
      <c r="A123" s="23"/>
      <c r="B123" s="15"/>
      <c r="C123" s="11"/>
      <c r="D123" s="7" t="s">
        <v>23</v>
      </c>
      <c r="E123" s="53" t="s">
        <v>38</v>
      </c>
      <c r="F123" s="56">
        <v>40</v>
      </c>
      <c r="G123" s="56">
        <v>2.4</v>
      </c>
      <c r="H123" s="56">
        <v>0.8</v>
      </c>
      <c r="I123" s="65">
        <v>10</v>
      </c>
      <c r="J123" s="56">
        <v>65</v>
      </c>
      <c r="K123" s="66">
        <v>8</v>
      </c>
      <c r="L123" s="67">
        <v>6</v>
      </c>
    </row>
    <row r="124" spans="1:12" ht="15" x14ac:dyDescent="0.25">
      <c r="A124" s="23"/>
      <c r="B124" s="15"/>
      <c r="C124" s="11"/>
      <c r="D124" s="6" t="s">
        <v>74</v>
      </c>
      <c r="E124" s="42" t="s">
        <v>75</v>
      </c>
      <c r="F124" s="43">
        <v>200</v>
      </c>
      <c r="G124" s="43">
        <v>2</v>
      </c>
      <c r="H124" s="43">
        <v>0</v>
      </c>
      <c r="I124" s="43">
        <v>8</v>
      </c>
      <c r="J124" s="43">
        <v>45</v>
      </c>
      <c r="K124" s="44" t="s">
        <v>77</v>
      </c>
      <c r="L124" s="43">
        <v>40</v>
      </c>
    </row>
    <row r="125" spans="1:12" ht="15" x14ac:dyDescent="0.25">
      <c r="A125" s="24"/>
      <c r="B125" s="17"/>
      <c r="C125" s="8"/>
      <c r="D125" s="18" t="s">
        <v>32</v>
      </c>
      <c r="E125" s="9"/>
      <c r="F125" s="19">
        <f>SUM(F119:F124)</f>
        <v>780</v>
      </c>
      <c r="G125" s="19">
        <v>20</v>
      </c>
      <c r="H125" s="19">
        <v>18</v>
      </c>
      <c r="I125" s="19">
        <v>75</v>
      </c>
      <c r="J125" s="19">
        <v>489</v>
      </c>
      <c r="K125" s="25"/>
      <c r="L125" s="19">
        <f>SUM(L119:L124)</f>
        <v>140</v>
      </c>
    </row>
    <row r="126" spans="1:12" ht="15" x14ac:dyDescent="0.25">
      <c r="A126" s="26">
        <f>A119</f>
        <v>2</v>
      </c>
      <c r="B126" s="13">
        <f>B119</f>
        <v>3</v>
      </c>
      <c r="C126" s="10" t="s">
        <v>24</v>
      </c>
      <c r="D126" s="7" t="s">
        <v>25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23"/>
      <c r="B127" s="15"/>
      <c r="C127" s="11"/>
      <c r="D127" s="7" t="s">
        <v>26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23"/>
      <c r="B128" s="15"/>
      <c r="C128" s="11"/>
      <c r="D128" s="7" t="s">
        <v>27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23"/>
      <c r="B129" s="15"/>
      <c r="C129" s="11"/>
      <c r="D129" s="7" t="s">
        <v>28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23"/>
      <c r="B130" s="15"/>
      <c r="C130" s="11"/>
      <c r="D130" s="7" t="s">
        <v>29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23"/>
      <c r="B131" s="15"/>
      <c r="C131" s="11"/>
      <c r="D131" s="7" t="s">
        <v>30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23"/>
      <c r="B132" s="15"/>
      <c r="C132" s="11"/>
      <c r="D132" s="7" t="s">
        <v>31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24"/>
      <c r="B133" s="17"/>
      <c r="C133" s="8"/>
      <c r="D133" s="18" t="s">
        <v>32</v>
      </c>
      <c r="E133" s="9"/>
      <c r="F133" s="19">
        <f>SUM(F126:F132)</f>
        <v>0</v>
      </c>
      <c r="G133" s="19">
        <f>SUM(G126:G132)</f>
        <v>0</v>
      </c>
      <c r="H133" s="19">
        <f>SUM(H126:H132)</f>
        <v>0</v>
      </c>
      <c r="I133" s="19">
        <f>SUM(I126:I132)</f>
        <v>0</v>
      </c>
      <c r="J133" s="19">
        <f>SUM(J126:J132)</f>
        <v>0</v>
      </c>
      <c r="K133" s="25"/>
      <c r="L133" s="19">
        <f>SUM(L126:L132)</f>
        <v>0</v>
      </c>
    </row>
    <row r="134" spans="1:12" ht="15.75" thickBot="1" x14ac:dyDescent="0.25">
      <c r="A134" s="29">
        <f>A119</f>
        <v>2</v>
      </c>
      <c r="B134" s="30">
        <f>B119</f>
        <v>3</v>
      </c>
      <c r="C134" s="83" t="s">
        <v>4</v>
      </c>
      <c r="D134" s="85"/>
      <c r="E134" s="31"/>
      <c r="F134" s="32">
        <f>F125+F133</f>
        <v>780</v>
      </c>
      <c r="G134" s="32">
        <f>G125+G133</f>
        <v>20</v>
      </c>
      <c r="H134" s="32">
        <f>H125+H133</f>
        <v>18</v>
      </c>
      <c r="I134" s="32">
        <f>I125+I133</f>
        <v>75</v>
      </c>
      <c r="J134" s="32">
        <f>J125+J133</f>
        <v>489</v>
      </c>
      <c r="K134" s="32"/>
      <c r="L134" s="32">
        <f>L125+L133</f>
        <v>140</v>
      </c>
    </row>
    <row r="135" spans="1:12" ht="15.75" thickBot="1" x14ac:dyDescent="0.3">
      <c r="A135" s="20">
        <v>2</v>
      </c>
      <c r="B135" s="21">
        <v>4</v>
      </c>
      <c r="C135" s="22" t="s">
        <v>20</v>
      </c>
      <c r="D135" s="5" t="s">
        <v>21</v>
      </c>
      <c r="E135" s="39" t="s">
        <v>71</v>
      </c>
      <c r="F135" s="73">
        <v>150</v>
      </c>
      <c r="G135" s="40">
        <v>8</v>
      </c>
      <c r="H135" s="40">
        <v>7</v>
      </c>
      <c r="I135" s="40">
        <v>18</v>
      </c>
      <c r="J135" s="40">
        <v>176</v>
      </c>
      <c r="K135" s="68">
        <v>25</v>
      </c>
      <c r="L135" s="71">
        <v>30</v>
      </c>
    </row>
    <row r="136" spans="1:12" ht="15" x14ac:dyDescent="0.25">
      <c r="A136" s="23"/>
      <c r="B136" s="15"/>
      <c r="C136" s="11"/>
      <c r="D136" s="6" t="s">
        <v>28</v>
      </c>
      <c r="E136" s="51" t="s">
        <v>72</v>
      </c>
      <c r="F136" s="54">
        <v>150</v>
      </c>
      <c r="G136" s="54">
        <v>8</v>
      </c>
      <c r="H136" s="54">
        <v>6</v>
      </c>
      <c r="I136" s="59">
        <v>20</v>
      </c>
      <c r="J136" s="54">
        <v>135</v>
      </c>
      <c r="K136" s="61">
        <v>14</v>
      </c>
      <c r="L136" s="63">
        <v>20</v>
      </c>
    </row>
    <row r="137" spans="1:12" ht="15" x14ac:dyDescent="0.25">
      <c r="A137" s="23"/>
      <c r="B137" s="15"/>
      <c r="C137" s="11"/>
      <c r="D137" s="7" t="s">
        <v>22</v>
      </c>
      <c r="E137" s="52" t="s">
        <v>47</v>
      </c>
      <c r="F137" s="55">
        <v>180</v>
      </c>
      <c r="G137" s="55">
        <v>0.2</v>
      </c>
      <c r="H137" s="55">
        <v>0</v>
      </c>
      <c r="I137" s="60">
        <v>10</v>
      </c>
      <c r="J137" s="55">
        <v>58</v>
      </c>
      <c r="K137" s="6">
        <v>945</v>
      </c>
      <c r="L137" s="64">
        <v>12</v>
      </c>
    </row>
    <row r="138" spans="1:12" ht="15" x14ac:dyDescent="0.25">
      <c r="A138" s="23"/>
      <c r="B138" s="15"/>
      <c r="C138" s="11"/>
      <c r="D138" s="7" t="s">
        <v>23</v>
      </c>
      <c r="E138" s="52" t="s">
        <v>38</v>
      </c>
      <c r="F138" s="55">
        <v>40</v>
      </c>
      <c r="G138" s="55">
        <v>2</v>
      </c>
      <c r="H138" s="55">
        <v>1</v>
      </c>
      <c r="I138" s="60">
        <v>10</v>
      </c>
      <c r="J138" s="55">
        <v>56</v>
      </c>
      <c r="K138" s="6">
        <v>8</v>
      </c>
      <c r="L138" s="64">
        <v>6</v>
      </c>
    </row>
    <row r="139" spans="1:12" ht="30" x14ac:dyDescent="0.25">
      <c r="A139" s="23"/>
      <c r="B139" s="15"/>
      <c r="C139" s="11"/>
      <c r="D139" s="7" t="s">
        <v>25</v>
      </c>
      <c r="E139" s="52" t="s">
        <v>41</v>
      </c>
      <c r="F139" s="55">
        <v>60</v>
      </c>
      <c r="G139" s="55">
        <v>1</v>
      </c>
      <c r="H139" s="55">
        <v>4</v>
      </c>
      <c r="I139" s="60">
        <v>15</v>
      </c>
      <c r="J139" s="55">
        <v>75</v>
      </c>
      <c r="K139" s="6">
        <v>41</v>
      </c>
      <c r="L139" s="64">
        <v>32</v>
      </c>
    </row>
    <row r="140" spans="1:12" ht="15" x14ac:dyDescent="0.25">
      <c r="A140" s="23"/>
      <c r="B140" s="15"/>
      <c r="C140" s="11"/>
      <c r="D140" s="6" t="s">
        <v>74</v>
      </c>
      <c r="E140" s="42" t="s">
        <v>75</v>
      </c>
      <c r="F140" s="43">
        <v>200</v>
      </c>
      <c r="G140" s="43">
        <v>2</v>
      </c>
      <c r="H140" s="43">
        <v>0</v>
      </c>
      <c r="I140" s="43">
        <v>8</v>
      </c>
      <c r="J140" s="43">
        <v>45</v>
      </c>
      <c r="K140" s="44" t="s">
        <v>77</v>
      </c>
      <c r="L140" s="43">
        <v>40</v>
      </c>
    </row>
    <row r="141" spans="1:12" ht="15" x14ac:dyDescent="0.25">
      <c r="A141" s="24"/>
      <c r="B141" s="17"/>
      <c r="C141" s="8"/>
      <c r="D141" s="18" t="s">
        <v>32</v>
      </c>
      <c r="E141" s="9"/>
      <c r="F141" s="19">
        <f>SUM(F135:F140)</f>
        <v>780</v>
      </c>
      <c r="G141" s="19">
        <v>19</v>
      </c>
      <c r="H141" s="19">
        <f>SUM(H135:H140)</f>
        <v>18</v>
      </c>
      <c r="I141" s="19">
        <v>73</v>
      </c>
      <c r="J141" s="19">
        <f>SUM(J135:J140)</f>
        <v>545</v>
      </c>
      <c r="K141" s="25"/>
      <c r="L141" s="19">
        <f>SUM(L135:L140)</f>
        <v>140</v>
      </c>
    </row>
    <row r="142" spans="1:12" ht="15" x14ac:dyDescent="0.25">
      <c r="A142" s="26">
        <f>A135</f>
        <v>2</v>
      </c>
      <c r="B142" s="13">
        <f>B135</f>
        <v>4</v>
      </c>
      <c r="C142" s="10" t="s">
        <v>24</v>
      </c>
      <c r="D142" s="7" t="s">
        <v>25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26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7" t="s">
        <v>27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 t="s">
        <v>28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7" t="s">
        <v>29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7" t="s">
        <v>30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31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4"/>
      <c r="B149" s="17"/>
      <c r="C149" s="8"/>
      <c r="D149" s="18" t="s">
        <v>32</v>
      </c>
      <c r="E149" s="9"/>
      <c r="F149" s="19">
        <f>SUM(F142:F148)</f>
        <v>0</v>
      </c>
      <c r="G149" s="19">
        <f>SUM(G142:G148)</f>
        <v>0</v>
      </c>
      <c r="H149" s="19">
        <f>SUM(H142:H148)</f>
        <v>0</v>
      </c>
      <c r="I149" s="19">
        <f>SUM(I142:I148)</f>
        <v>0</v>
      </c>
      <c r="J149" s="19">
        <f>SUM(J142:J148)</f>
        <v>0</v>
      </c>
      <c r="K149" s="25"/>
      <c r="L149" s="19">
        <f>SUM(L142:L148)</f>
        <v>0</v>
      </c>
    </row>
    <row r="150" spans="1:12" ht="15.75" thickBot="1" x14ac:dyDescent="0.25">
      <c r="A150" s="29">
        <f>A135</f>
        <v>2</v>
      </c>
      <c r="B150" s="30">
        <f>B135</f>
        <v>4</v>
      </c>
      <c r="C150" s="83" t="s">
        <v>4</v>
      </c>
      <c r="D150" s="85"/>
      <c r="E150" s="31"/>
      <c r="F150" s="32">
        <f>F141+F149</f>
        <v>780</v>
      </c>
      <c r="G150" s="32">
        <f>G141+G149</f>
        <v>19</v>
      </c>
      <c r="H150" s="32">
        <f>H141+H149</f>
        <v>18</v>
      </c>
      <c r="I150" s="32">
        <f>I141+I149</f>
        <v>73</v>
      </c>
      <c r="J150" s="32">
        <f>J141+J149</f>
        <v>545</v>
      </c>
      <c r="K150" s="32"/>
      <c r="L150" s="32">
        <f>L141+L149</f>
        <v>140</v>
      </c>
    </row>
    <row r="151" spans="1:12" ht="15.75" thickBot="1" x14ac:dyDescent="0.3">
      <c r="A151" s="20">
        <v>2</v>
      </c>
      <c r="B151" s="21">
        <v>5</v>
      </c>
      <c r="C151" s="22" t="s">
        <v>20</v>
      </c>
      <c r="D151" s="5" t="s">
        <v>28</v>
      </c>
      <c r="E151" s="39" t="s">
        <v>57</v>
      </c>
      <c r="F151" s="73">
        <v>100</v>
      </c>
      <c r="G151" s="71">
        <v>7</v>
      </c>
      <c r="H151" s="71">
        <v>7</v>
      </c>
      <c r="I151" s="74">
        <v>20</v>
      </c>
      <c r="J151" s="73">
        <v>140</v>
      </c>
      <c r="K151" s="68">
        <v>175</v>
      </c>
      <c r="L151" s="71">
        <v>20</v>
      </c>
    </row>
    <row r="152" spans="1:12" ht="15" x14ac:dyDescent="0.25">
      <c r="A152" s="23"/>
      <c r="B152" s="15"/>
      <c r="C152" s="11"/>
      <c r="D152" s="6" t="s">
        <v>53</v>
      </c>
      <c r="E152" s="51" t="s">
        <v>73</v>
      </c>
      <c r="F152" s="54">
        <v>100</v>
      </c>
      <c r="G152" s="54">
        <v>11</v>
      </c>
      <c r="H152" s="54">
        <v>9</v>
      </c>
      <c r="I152" s="59">
        <v>25</v>
      </c>
      <c r="J152" s="54">
        <v>200</v>
      </c>
      <c r="K152" s="61">
        <v>158</v>
      </c>
      <c r="L152" s="63">
        <v>40</v>
      </c>
    </row>
    <row r="153" spans="1:12" ht="15" x14ac:dyDescent="0.25">
      <c r="A153" s="23"/>
      <c r="B153" s="15"/>
      <c r="C153" s="11"/>
      <c r="D153" s="7" t="s">
        <v>22</v>
      </c>
      <c r="E153" s="52" t="s">
        <v>65</v>
      </c>
      <c r="F153" s="55">
        <v>180</v>
      </c>
      <c r="G153" s="55">
        <v>0</v>
      </c>
      <c r="H153" s="55">
        <v>0.06</v>
      </c>
      <c r="I153" s="60">
        <v>8</v>
      </c>
      <c r="J153" s="55">
        <v>28</v>
      </c>
      <c r="K153" s="6">
        <v>15</v>
      </c>
      <c r="L153" s="64">
        <v>12</v>
      </c>
    </row>
    <row r="154" spans="1:12" ht="15" x14ac:dyDescent="0.25">
      <c r="A154" s="23"/>
      <c r="B154" s="15"/>
      <c r="C154" s="11"/>
      <c r="D154" s="7" t="s">
        <v>23</v>
      </c>
      <c r="E154" s="52" t="s">
        <v>38</v>
      </c>
      <c r="F154" s="55">
        <v>40</v>
      </c>
      <c r="G154" s="55">
        <v>2.4</v>
      </c>
      <c r="H154" s="55">
        <v>0.8</v>
      </c>
      <c r="I154" s="60">
        <v>10</v>
      </c>
      <c r="J154" s="55">
        <v>56</v>
      </c>
      <c r="K154" s="6">
        <v>8</v>
      </c>
      <c r="L154" s="64">
        <v>6</v>
      </c>
    </row>
    <row r="155" spans="1:12" ht="15" x14ac:dyDescent="0.25">
      <c r="A155" s="23"/>
      <c r="B155" s="15"/>
      <c r="C155" s="11"/>
      <c r="D155" s="7" t="s">
        <v>25</v>
      </c>
      <c r="E155" s="52" t="s">
        <v>64</v>
      </c>
      <c r="F155" s="55">
        <v>80</v>
      </c>
      <c r="G155" s="55">
        <v>0</v>
      </c>
      <c r="H155" s="55">
        <v>1</v>
      </c>
      <c r="I155" s="60">
        <v>5</v>
      </c>
      <c r="J155" s="55">
        <v>51</v>
      </c>
      <c r="K155" s="6">
        <v>428</v>
      </c>
      <c r="L155" s="64">
        <v>22</v>
      </c>
    </row>
    <row r="156" spans="1:12" ht="15" x14ac:dyDescent="0.25">
      <c r="A156" s="23"/>
      <c r="B156" s="15"/>
      <c r="C156" s="11"/>
      <c r="D156" s="6" t="s">
        <v>74</v>
      </c>
      <c r="E156" s="42" t="s">
        <v>75</v>
      </c>
      <c r="F156" s="43">
        <v>200</v>
      </c>
      <c r="G156" s="43">
        <v>0</v>
      </c>
      <c r="H156" s="43">
        <v>0</v>
      </c>
      <c r="I156" s="43">
        <v>9</v>
      </c>
      <c r="J156" s="43">
        <v>45</v>
      </c>
      <c r="K156" s="44" t="s">
        <v>77</v>
      </c>
      <c r="L156" s="43">
        <v>40</v>
      </c>
    </row>
    <row r="157" spans="1:12" ht="15.75" customHeight="1" x14ac:dyDescent="0.25">
      <c r="A157" s="24"/>
      <c r="B157" s="17"/>
      <c r="C157" s="8"/>
      <c r="D157" s="18" t="s">
        <v>32</v>
      </c>
      <c r="E157" s="9"/>
      <c r="F157" s="19">
        <f>SUM(F151:F156)</f>
        <v>700</v>
      </c>
      <c r="G157" s="79">
        <v>20</v>
      </c>
      <c r="H157" s="19">
        <v>18</v>
      </c>
      <c r="I157" s="19">
        <v>68</v>
      </c>
      <c r="J157" s="19">
        <v>475</v>
      </c>
      <c r="K157" s="25"/>
      <c r="L157" s="19">
        <f>SUM(L151:L156)</f>
        <v>140</v>
      </c>
    </row>
    <row r="158" spans="1:12" ht="15" x14ac:dyDescent="0.25">
      <c r="A158" s="26">
        <f>A151</f>
        <v>2</v>
      </c>
      <c r="B158" s="13">
        <f>B151</f>
        <v>5</v>
      </c>
      <c r="C158" s="10" t="s">
        <v>24</v>
      </c>
      <c r="D158" s="7" t="s">
        <v>25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3"/>
      <c r="B159" s="15"/>
      <c r="C159" s="11"/>
      <c r="D159" s="7" t="s">
        <v>26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27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28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29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7" t="s">
        <v>30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7" t="s">
        <v>31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>SUM(G158:G164)</f>
        <v>0</v>
      </c>
      <c r="H165" s="19">
        <f>SUM(H158:H164)</f>
        <v>0</v>
      </c>
      <c r="I165" s="19">
        <f>SUM(I158:I164)</f>
        <v>0</v>
      </c>
      <c r="J165" s="19"/>
      <c r="K165" s="25"/>
      <c r="L165" s="19">
        <f>SUM(L158:L164)</f>
        <v>0</v>
      </c>
    </row>
    <row r="166" spans="1:12" ht="15.75" thickBot="1" x14ac:dyDescent="0.25">
      <c r="A166" s="29">
        <f>A151</f>
        <v>2</v>
      </c>
      <c r="B166" s="30">
        <f>B151</f>
        <v>5</v>
      </c>
      <c r="C166" s="83" t="s">
        <v>4</v>
      </c>
      <c r="D166" s="85"/>
      <c r="E166" s="31"/>
      <c r="F166" s="32">
        <f>F157+F165</f>
        <v>700</v>
      </c>
      <c r="G166" s="32">
        <f>G157+G165</f>
        <v>20</v>
      </c>
      <c r="H166" s="32">
        <f>H157+H165</f>
        <v>18</v>
      </c>
      <c r="I166" s="32">
        <f>I157+I165</f>
        <v>68</v>
      </c>
      <c r="J166" s="32">
        <f>J157+J165</f>
        <v>475</v>
      </c>
      <c r="K166" s="32"/>
      <c r="L166" s="32">
        <f>L157+L165</f>
        <v>140</v>
      </c>
    </row>
    <row r="167" spans="1:12" ht="13.5" thickBot="1" x14ac:dyDescent="0.25">
      <c r="A167" s="27"/>
      <c r="B167" s="28"/>
      <c r="C167" s="86" t="s">
        <v>5</v>
      </c>
      <c r="D167" s="86"/>
      <c r="E167" s="86"/>
      <c r="F167" s="34">
        <f>(F21+F37+F54+F70+F86+F102+F118+F134+F150+F166)/(IF(F21=0,0,1)+IF(F37=0,0,1)+IF(F54=0,0,1)+IF(F70=0,0,1)+IF(F86=0,0,1)+IF(F102=0,0,1)+IF(F118=0,0,1)+IF(F134=0,0,1)+IF(F150=0,0,1)+IF(F166=0,0,1))</f>
        <v>687</v>
      </c>
      <c r="G167" s="34">
        <f>(G21+G37+G54+G70+G86+G102+G118+G134+G150+G166)/(IF(G21=0,0,1)+IF(G37=0,0,1)+IF(G54=0,0,1)+IF(G70=0,0,1)+IF(G86=0,0,1)+IF(G102=0,0,1)+IF(G118=0,0,1)+IF(G134=0,0,1)+IF(G150=0,0,1)+IF(G166=0,0,1))</f>
        <v>19.600000000000001</v>
      </c>
      <c r="H167" s="34">
        <f>(H21+H37+H54+H70+H86+H102+H118+H134+H150+H166)/(IF(H21=0,0,1)+IF(H37=0,0,1)+IF(H54=0,0,1)+IF(H70=0,0,1)+IF(H86=0,0,1)+IF(H102=0,0,1)+IF(H118=0,0,1)+IF(H134=0,0,1)+IF(H150=0,0,1)+IF(H166=0,0,1))</f>
        <v>17.2</v>
      </c>
      <c r="I167" s="34">
        <f>(I21+I37+I54+I70+I86+I102+I118+I134+I150+I166)/(IF(I21=0,0,1)+IF(I37=0,0,1)+IF(I54=0,0,1)+IF(I70=0,0,1)+IF(I86=0,0,1)+IF(I102=0,0,1)+IF(I118=0,0,1)+IF(I134=0,0,1)+IF(I150=0,0,1)+IF(I166=0,0,1))</f>
        <v>72.599999999999994</v>
      </c>
      <c r="J167" s="34">
        <f>(J21+J37+J54+J70+J86+J102+J118+J134+J150+J166)/(IF(J21=0,0,1)+IF(J37=0,0,1)+IF(J54=0,0,1)+IF(J70=0,0,1)+IF(J86=0,0,1)+IF(J102=0,0,1)+IF(J118=0,0,1)+IF(J134=0,0,1)+IF(J150=0,0,1)+IF(J166=0,0,1))</f>
        <v>498.1</v>
      </c>
      <c r="K167" s="34"/>
      <c r="L167" s="34">
        <f>(L21+L37+L54+L70+L86+L102+L118+L134+L150+L166)/(IF(L21=0,0,1)+IF(L37=0,0,1)+IF(L54=0,0,1)+IF(L70=0,0,1)+IF(L86=0,0,1)+IF(L102=0,0,1)+IF(L118=0,0,1)+IF(L134=0,0,1)+IF(L150=0,0,1)+IF(L166=0,0,1))</f>
        <v>136</v>
      </c>
    </row>
  </sheetData>
  <mergeCells count="14">
    <mergeCell ref="C70:D70"/>
    <mergeCell ref="C86:D86"/>
    <mergeCell ref="C21:D21"/>
    <mergeCell ref="C167:E167"/>
    <mergeCell ref="C166:D166"/>
    <mergeCell ref="C102:D102"/>
    <mergeCell ref="C118:D118"/>
    <mergeCell ref="C134:D134"/>
    <mergeCell ref="C150:D150"/>
    <mergeCell ref="C1:E1"/>
    <mergeCell ref="H1:K1"/>
    <mergeCell ref="H2:K2"/>
    <mergeCell ref="C37:D37"/>
    <mergeCell ref="C54:D5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2026-05-07T02:57:26Z</cp:lastPrinted>
  <dcterms:created xsi:type="dcterms:W3CDTF">2022-05-16T14:23:56Z</dcterms:created>
  <dcterms:modified xsi:type="dcterms:W3CDTF">2026-05-15T02:59:07Z</dcterms:modified>
</cp:coreProperties>
</file>