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375" windowWidth="20730" windowHeight="93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27" i="1" l="1"/>
  <c r="G127" i="1"/>
  <c r="H127" i="1"/>
  <c r="I127" i="1"/>
  <c r="J127" i="1"/>
  <c r="F157" i="1"/>
  <c r="G157" i="1"/>
  <c r="H157" i="1"/>
  <c r="I157" i="1"/>
  <c r="J157" i="1"/>
  <c r="F176" i="1"/>
  <c r="G176" i="1"/>
  <c r="H176" i="1"/>
  <c r="I176" i="1"/>
  <c r="J176" i="1"/>
  <c r="F146" i="1"/>
  <c r="G146" i="1"/>
  <c r="H146" i="1"/>
  <c r="I146" i="1"/>
  <c r="J146" i="1"/>
  <c r="F137" i="1"/>
  <c r="G137" i="1"/>
  <c r="H137" i="1"/>
  <c r="I137" i="1"/>
  <c r="J137" i="1"/>
  <c r="F118" i="1"/>
  <c r="G118" i="1"/>
  <c r="H118" i="1"/>
  <c r="I118" i="1"/>
  <c r="J118" i="1"/>
  <c r="F108" i="1"/>
  <c r="G108" i="1"/>
  <c r="H108" i="1"/>
  <c r="I108" i="1"/>
  <c r="J108" i="1"/>
  <c r="F99" i="1"/>
  <c r="G99" i="1"/>
  <c r="H99" i="1"/>
  <c r="I99" i="1"/>
  <c r="J99" i="1"/>
  <c r="F89" i="1"/>
  <c r="G89" i="1"/>
  <c r="H89" i="1"/>
  <c r="I89" i="1"/>
  <c r="J89" i="1"/>
  <c r="F81" i="1"/>
  <c r="G81" i="1"/>
  <c r="H81" i="1"/>
  <c r="I81" i="1"/>
  <c r="J81" i="1"/>
  <c r="F70" i="1"/>
  <c r="G70" i="1"/>
  <c r="H70" i="1"/>
  <c r="I70" i="1"/>
  <c r="J70" i="1"/>
  <c r="F61" i="1"/>
  <c r="G61" i="1"/>
  <c r="H61" i="1"/>
  <c r="I61" i="1"/>
  <c r="J61" i="1"/>
  <c r="F51" i="1"/>
  <c r="G51" i="1"/>
  <c r="H51" i="1"/>
  <c r="I51" i="1"/>
  <c r="J51" i="1"/>
  <c r="F42" i="1"/>
  <c r="G42" i="1"/>
  <c r="H42" i="1"/>
  <c r="I42" i="1"/>
  <c r="J42" i="1"/>
  <c r="F23" i="1"/>
  <c r="G23" i="1"/>
  <c r="H23" i="1"/>
  <c r="I23" i="1"/>
  <c r="J23" i="1"/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B166" i="1"/>
  <c r="A166" i="1"/>
  <c r="J165" i="1"/>
  <c r="I165" i="1"/>
  <c r="H165" i="1"/>
  <c r="G165" i="1"/>
  <c r="F165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J195" i="1" l="1"/>
  <c r="I195" i="1"/>
  <c r="H195" i="1"/>
  <c r="G195" i="1"/>
  <c r="F195" i="1"/>
  <c r="L196" i="1" l="1"/>
  <c r="J196" i="1"/>
  <c r="F196" i="1"/>
  <c r="I196" i="1"/>
  <c r="G196" i="1"/>
  <c r="H196" i="1"/>
</calcChain>
</file>

<file path=xl/sharedStrings.xml><?xml version="1.0" encoding="utf-8"?>
<sst xmlns="http://schemas.openxmlformats.org/spreadsheetml/2006/main" count="292" uniqueCount="113">
  <si>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</si>
  <si>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</si>
  <si>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</si>
  <si>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</si>
  <si>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</si>
  <si>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</si>
  <si>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</si>
  <si>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</si>
  <si>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</si>
  <si>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</si>
  <si>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</si>
  <si>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</si>
  <si>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</si>
  <si>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</si>
  <si>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</si>
  <si>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</si>
  <si>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</si>
  <si>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</si>
  <si>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</si>
  <si>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</si>
  <si>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</si>
  <si>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</si>
  <si>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</si>
  <si>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</si>
  <si>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</si>
  <si>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</si>
  <si>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</si>
  <si>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</si>
  <si>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</si>
  <si>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</si>
  <si>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</si>
  <si>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</si>
  <si>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</si>
  <si>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</si>
  <si>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</si>
  <si>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</si>
  <si>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</si>
  <si>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</si>
  <si>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</si>
  <si>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НОВОЖИЛКИНСКАЯ СОШ</t>
  </si>
  <si>
    <t>ШАЛАМОВА И.В.</t>
  </si>
  <si>
    <t>каша гречневая рассыпчатая</t>
  </si>
  <si>
    <t>директор</t>
  </si>
  <si>
    <t>макароны отварные</t>
  </si>
  <si>
    <t>КОНД.ИЗД</t>
  </si>
  <si>
    <t>ЗАКУСКА</t>
  </si>
  <si>
    <t>КОФ.НАПИТОК СО СГУЩ.МОЛОКОМ</t>
  </si>
  <si>
    <t>КОНДИТЕРСКОЕ ИЗДЕЛИЕ</t>
  </si>
  <si>
    <t>ЧАЙ С САХАРОМ И МОЛОКОМ</t>
  </si>
  <si>
    <t>какао с молоком</t>
  </si>
  <si>
    <t>Хлеб ПШЕН.-РЖАНОЙ</t>
  </si>
  <si>
    <t>ЧАЙ С САХАРОМ</t>
  </si>
  <si>
    <t>суп молочный с крупой</t>
  </si>
  <si>
    <t>Бутерброд с МАСЛОМ</t>
  </si>
  <si>
    <t xml:space="preserve">чай С ЛИМОНОМ </t>
  </si>
  <si>
    <t>ФРУКТ</t>
  </si>
  <si>
    <t>капуста тушеная</t>
  </si>
  <si>
    <t>ПТИЦА ОТВАРНАЯ</t>
  </si>
  <si>
    <t>ОВОЩИ СВЕЖИЕ/НАРЕЗКА/</t>
  </si>
  <si>
    <t>Компот из смеси сухофруктов</t>
  </si>
  <si>
    <t>Хлеб пшеничный</t>
  </si>
  <si>
    <t>Хлеб ржано-пшеничный</t>
  </si>
  <si>
    <t>Борщ из св.капусты с картофелем и тушюконс.мясом</t>
  </si>
  <si>
    <t>КАША МОЛОЧНАЯ РИСОВАЯ</t>
  </si>
  <si>
    <t>Хлеб ржаной</t>
  </si>
  <si>
    <t>МАСЛО ПОРЦИОННО</t>
  </si>
  <si>
    <t>ЯЙЦО ОТВАРНОЕ</t>
  </si>
  <si>
    <t xml:space="preserve">СУП С МАКАРОННЫМИ ИЗДЕЛИЯМИ </t>
  </si>
  <si>
    <t>ТЕФТЕЛИ ИЗ ГОВЯДИНЫ С РИСОМ</t>
  </si>
  <si>
    <t>БАТОН</t>
  </si>
  <si>
    <t>НАПИТОК ИЗ ШИПОВНИКА</t>
  </si>
  <si>
    <t>Каша овсянная из  геркулеса жидкая</t>
  </si>
  <si>
    <t>ЩИ ИЗ СВЕЖЕЙ КАПУСТЫ С КАРТОФЕЛЕМ И ТУШ.КОНСЕРВИ.МЯСОИ</t>
  </si>
  <si>
    <t>ОГУРЕЦ СВЕЖИЙ/НАРЕЗКА/</t>
  </si>
  <si>
    <t>кофейный напиток СО СГУЩЕННЫМ МОЛОКОМ</t>
  </si>
  <si>
    <t>СЫРНИКИ ТВОРОЖНЫЕ</t>
  </si>
  <si>
    <t>КАША МОЛОЧНАЯ МАННАЯ</t>
  </si>
  <si>
    <t>КАКАО С МОЛОКОМ</t>
  </si>
  <si>
    <t>Бутерброд с сыром</t>
  </si>
  <si>
    <t>САЛАТ ИЗ СОЛЕНЫХ ОГУРЦОВ И ЛУКА</t>
  </si>
  <si>
    <t>Картофельное пюре</t>
  </si>
  <si>
    <t>ПЕЧЕНЬ ПО СТРОГОНОВСКИ</t>
  </si>
  <si>
    <t>Каша "Дружба"</t>
  </si>
  <si>
    <t>Бутерброд с повидлом или джемом</t>
  </si>
  <si>
    <t>чай -заварка</t>
  </si>
  <si>
    <t>МЯСО ТУШЕННОЕ</t>
  </si>
  <si>
    <t>ИКРА КАБАЧКОВАЯ</t>
  </si>
  <si>
    <t>Суп с крупой и рыбной консервой сайра</t>
  </si>
  <si>
    <t>Каша пшеничная молочная жидкая</t>
  </si>
  <si>
    <t xml:space="preserve">Чай с сахаром,вареньем </t>
  </si>
  <si>
    <t>Чай с сахаром,вареньем медом</t>
  </si>
  <si>
    <t>Птица отварная с маслом</t>
  </si>
  <si>
    <t>ЩИ консервированным тушенным мясом</t>
  </si>
  <si>
    <t>ГОРОШЕК КОНСЕРВИРОВАННЫЙ</t>
  </si>
  <si>
    <t>КОМПОТ ИЗ СУХОФРУКТОВ</t>
  </si>
  <si>
    <t xml:space="preserve">Борщ из св. капусты с картофелем </t>
  </si>
  <si>
    <t>ленивый голубец</t>
  </si>
  <si>
    <t>МАКАРОНЫ С СЫРОМ</t>
  </si>
  <si>
    <t>масло сливоч.порциями</t>
  </si>
  <si>
    <t>СУП КАРТОФЕЛЬНЫЙ С КРУПОЙ И ТУШЕННЫМ КОНС.МЯСОМ</t>
  </si>
  <si>
    <t>Плов из отварной птицы</t>
  </si>
  <si>
    <t>Чай с  лимоном</t>
  </si>
  <si>
    <t>Омлет натуральный</t>
  </si>
  <si>
    <t xml:space="preserve">РИС ОТВАРНОЙ </t>
  </si>
  <si>
    <t>КОТЛЕТА РЫБНАЯ</t>
  </si>
  <si>
    <t>Суп картофельный с  бобовыми</t>
  </si>
  <si>
    <t>КАРТОФЕЛЬНОЕ ПЮРЕ</t>
  </si>
  <si>
    <t>РЫБА ПОД ОВОЩАМИ</t>
  </si>
  <si>
    <t>КИСЕЛЬ ИЗ ДЖЕМА</t>
  </si>
  <si>
    <t>Салат из соленых огурцов с луком</t>
  </si>
  <si>
    <t>Бутерброд с СЫРОМ</t>
  </si>
  <si>
    <t>Чай с  САХАРОМ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</si>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</sst>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theme="9" tint="-0.24997711111789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2" fontId="13" fillId="0" borderId="2" xfId="0" applyNumberFormat="1" applyFont="1" applyBorder="1" applyProtection="1">
      <protection locked="0"/>
    </xf>
    <xf numFmtId="2" fontId="13" fillId="0" borderId="2" xfId="0" applyNumberFormat="1" applyFont="1" applyFill="1" applyBorder="1" applyProtection="1">
      <protection locked="0"/>
    </xf>
    <xf numFmtId="0" fontId="13" fillId="0" borderId="2" xfId="0" applyFont="1" applyBorder="1" applyProtection="1">
      <protection locked="0"/>
    </xf>
    <xf numFmtId="2" fontId="13" fillId="0" borderId="0" xfId="0" applyNumberFormat="1" applyFont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2" fillId="0" borderId="4" xfId="0" applyFont="1" applyBorder="1" applyProtection="1">
      <protection locked="0"/>
    </xf>
    <xf numFmtId="0" fontId="11" fillId="0" borderId="5" xfId="0" applyFont="1" applyBorder="1"/>
    <xf numFmtId="0" fontId="11" fillId="0" borderId="6" xfId="0" applyFont="1" applyBorder="1"/>
    <xf numFmtId="0" fontId="11" fillId="0" borderId="4" xfId="0" applyFont="1" applyBorder="1"/>
    <xf numFmtId="0" fontId="11" fillId="0" borderId="2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center" wrapText="1"/>
    </xf>
    <xf numFmtId="0" fontId="2" fillId="0" borderId="2" xfId="0" applyFont="1" applyBorder="1"/>
    <xf numFmtId="0" fontId="14" fillId="0" borderId="2" xfId="0" applyFont="1" applyFill="1" applyBorder="1"/>
    <xf numFmtId="0" fontId="14" fillId="0" borderId="2" xfId="0" applyFont="1" applyBorder="1"/>
    <xf numFmtId="0" fontId="12" fillId="0" borderId="6" xfId="0" applyFont="1" applyFill="1" applyBorder="1"/>
    <xf numFmtId="0" fontId="15" fillId="0" borderId="25" xfId="0" applyFont="1" applyBorder="1"/>
    <xf numFmtId="0" fontId="12" fillId="0" borderId="2" xfId="0" applyFont="1" applyFill="1" applyBorder="1"/>
    <xf numFmtId="0" fontId="12" fillId="0" borderId="23" xfId="0" applyFont="1" applyBorder="1"/>
    <xf numFmtId="0" fontId="12" fillId="0" borderId="24" xfId="0" applyFont="1" applyBorder="1"/>
    <xf numFmtId="0" fontId="12" fillId="0" borderId="5" xfId="0" applyFont="1" applyBorder="1"/>
    <xf numFmtId="0" fontId="12" fillId="0" borderId="4" xfId="0" applyFont="1" applyBorder="1"/>
    <xf numFmtId="0" fontId="15" fillId="0" borderId="4" xfId="0" applyFont="1" applyBorder="1"/>
    <xf numFmtId="0" fontId="12" fillId="0" borderId="26" xfId="0" applyFont="1" applyBorder="1"/>
    <xf numFmtId="1" fontId="12" fillId="0" borderId="2" xfId="0" applyNumberFormat="1" applyFont="1" applyBorder="1"/>
    <xf numFmtId="0" fontId="12" fillId="0" borderId="24" xfId="0" applyFont="1" applyBorder="1" applyAlignment="1"/>
    <xf numFmtId="0" fontId="15" fillId="0" borderId="0" xfId="0" applyFont="1"/>
    <xf numFmtId="0" fontId="12" fillId="0" borderId="7" xfId="0" applyFont="1" applyFill="1" applyBorder="1"/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0" borderId="24" xfId="0" applyFont="1" applyBorder="1" applyAlignment="1">
      <alignment wrapText="1"/>
    </xf>
    <xf numFmtId="0" fontId="16" fillId="0" borderId="0" xfId="0" applyFont="1"/>
    <xf numFmtId="0" fontId="16" fillId="0" borderId="2" xfId="0" applyFont="1" applyBorder="1"/>
    <xf numFmtId="0" fontId="11" fillId="0" borderId="2" xfId="0" applyNumberFormat="1" applyFont="1" applyBorder="1"/>
    <xf numFmtId="0" fontId="11" fillId="0" borderId="26" xfId="0" applyFont="1" applyBorder="1"/>
    <xf numFmtId="0" fontId="17" fillId="0" borderId="2" xfId="0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8" xfId="0" applyFont="1" applyBorder="1"/>
    <xf numFmtId="0" fontId="2" fillId="0" borderId="5" xfId="0" applyFont="1" applyBorder="1"/>
    <xf numFmtId="1" fontId="11" fillId="0" borderId="2" xfId="0" applyNumberFormat="1" applyFont="1" applyBorder="1"/>
    <xf numFmtId="0" fontId="11" fillId="0" borderId="2" xfId="0" applyFont="1" applyBorder="1" applyAlignment="1">
      <alignment wrapText="1"/>
    </xf>
    <xf numFmtId="0" fontId="16" fillId="0" borderId="25" xfId="0" applyFont="1" applyBorder="1"/>
    <xf numFmtId="0" fontId="16" fillId="0" borderId="26" xfId="0" applyFont="1" applyBorder="1"/>
    <xf numFmtId="0" fontId="11" fillId="0" borderId="27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82" activePane="bottomRight" state="frozen"/>
      <selection pane="topRight" activeCell="E1" sqref="E1"/>
      <selection pane="bottomLeft" activeCell="A6" sqref="A6"/>
      <selection pane="bottomRight" activeCell="Q187" sqref="Q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8" t="s">
        <v>39</v>
      </c>
      <c r="D1" s="99"/>
      <c r="E1" s="99"/>
      <c r="F1" s="12" t="s">
        <v>16</v>
      </c>
      <c r="G1" s="2" t="s">
        <v>17</v>
      </c>
      <c r="H1" s="100" t="s">
        <v>42</v>
      </c>
      <c r="I1" s="100"/>
      <c r="J1" s="100"/>
      <c r="K1" s="100"/>
    </row>
    <row r="2" spans="1:12" ht="18" x14ac:dyDescent="0.2">
      <c r="A2" s="35" t="s">
        <v>6</v>
      </c>
      <c r="C2" s="2"/>
      <c r="G2" s="2" t="s">
        <v>18</v>
      </c>
      <c r="H2" s="100" t="s">
        <v>40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8</v>
      </c>
      <c r="I3" s="47">
        <v>10</v>
      </c>
      <c r="J3" s="48">
        <v>2024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52</v>
      </c>
      <c r="F6" s="50">
        <v>200</v>
      </c>
      <c r="G6" s="50">
        <v>4.9400000000000004</v>
      </c>
      <c r="H6" s="50">
        <v>6.06</v>
      </c>
      <c r="I6" s="50">
        <v>18.62</v>
      </c>
      <c r="J6" s="50">
        <v>148.54</v>
      </c>
      <c r="K6" s="40"/>
      <c r="L6" s="39"/>
    </row>
    <row r="7" spans="1:12" ht="15" x14ac:dyDescent="0.25">
      <c r="A7" s="23"/>
      <c r="B7" s="15"/>
      <c r="C7" s="11"/>
      <c r="D7" s="6" t="s">
        <v>21</v>
      </c>
      <c r="E7" s="52"/>
      <c r="F7" s="52"/>
      <c r="G7" s="52"/>
      <c r="H7" s="52"/>
      <c r="I7" s="52"/>
      <c r="J7" s="52"/>
      <c r="K7" s="43"/>
      <c r="L7" s="42"/>
    </row>
    <row r="8" spans="1:12" ht="15" x14ac:dyDescent="0.25">
      <c r="A8" s="23"/>
      <c r="B8" s="15"/>
      <c r="C8" s="11"/>
      <c r="D8" s="7" t="s">
        <v>22</v>
      </c>
      <c r="E8" s="50" t="s">
        <v>54</v>
      </c>
      <c r="F8" s="58">
        <v>200</v>
      </c>
      <c r="G8" s="58">
        <v>7.0000000000000007E-2</v>
      </c>
      <c r="H8" s="58">
        <v>0.01</v>
      </c>
      <c r="I8" s="58">
        <v>15.31</v>
      </c>
      <c r="J8" s="58">
        <v>61.62</v>
      </c>
      <c r="K8" s="43"/>
      <c r="L8" s="52"/>
    </row>
    <row r="9" spans="1:12" ht="15" x14ac:dyDescent="0.25">
      <c r="A9" s="23"/>
      <c r="B9" s="15"/>
      <c r="C9" s="11"/>
      <c r="D9" s="7" t="s">
        <v>23</v>
      </c>
      <c r="E9" s="50" t="s">
        <v>53</v>
      </c>
      <c r="F9" s="50">
        <v>60</v>
      </c>
      <c r="G9" s="50">
        <v>2.12</v>
      </c>
      <c r="H9" s="50">
        <v>18.87</v>
      </c>
      <c r="I9" s="50">
        <v>12.82</v>
      </c>
      <c r="J9" s="57">
        <v>229.5</v>
      </c>
      <c r="K9" s="43"/>
      <c r="L9" s="42"/>
    </row>
    <row r="10" spans="1:12" ht="15" x14ac:dyDescent="0.25">
      <c r="A10" s="23"/>
      <c r="B10" s="15"/>
      <c r="C10" s="11"/>
      <c r="D10" s="7" t="s">
        <v>24</v>
      </c>
      <c r="E10" s="59" t="s">
        <v>55</v>
      </c>
      <c r="F10" s="51">
        <v>40</v>
      </c>
      <c r="G10" s="51">
        <v>0.4</v>
      </c>
      <c r="H10" s="51">
        <v>0.4</v>
      </c>
      <c r="I10" s="51">
        <v>10.4</v>
      </c>
      <c r="J10" s="51">
        <v>45</v>
      </c>
      <c r="K10" s="43"/>
      <c r="L10" s="42"/>
    </row>
    <row r="11" spans="1:12" ht="15" x14ac:dyDescent="0.25">
      <c r="A11" s="23"/>
      <c r="B11" s="15"/>
      <c r="C11" s="11"/>
      <c r="D11" s="6" t="s">
        <v>44</v>
      </c>
      <c r="E11" s="50"/>
      <c r="F11" s="50"/>
      <c r="G11" s="50"/>
      <c r="H11" s="50"/>
      <c r="I11" s="50"/>
      <c r="J11" s="50"/>
      <c r="K11" s="43"/>
      <c r="L11" s="42"/>
    </row>
    <row r="12" spans="1:12" ht="15" x14ac:dyDescent="0.25">
      <c r="A12" s="23"/>
      <c r="B12" s="15"/>
      <c r="C12" s="11"/>
      <c r="D12" s="6" t="s">
        <v>45</v>
      </c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>SUM(G6:G12)</f>
        <v>7.5300000000000011</v>
      </c>
      <c r="H13" s="19">
        <f>SUM(H6:H12)</f>
        <v>25.34</v>
      </c>
      <c r="I13" s="19">
        <f t="shared" ref="I13" si="0">SUM(I6:I12)</f>
        <v>57.15</v>
      </c>
      <c r="J13" s="19">
        <f>SUM(J6:J12)</f>
        <v>484.65999999999997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5" t="s">
        <v>58</v>
      </c>
      <c r="F14" s="64">
        <v>80</v>
      </c>
      <c r="G14" s="64">
        <v>0.66</v>
      </c>
      <c r="H14" s="64">
        <v>0.12</v>
      </c>
      <c r="I14" s="64">
        <v>2.75</v>
      </c>
      <c r="J14" s="64">
        <v>13.8</v>
      </c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63" t="s">
        <v>62</v>
      </c>
      <c r="F15" s="63">
        <v>200</v>
      </c>
      <c r="G15" s="63">
        <v>5.1520000000000001</v>
      </c>
      <c r="H15" s="63">
        <v>5.976</v>
      </c>
      <c r="I15" s="63">
        <v>11.544</v>
      </c>
      <c r="J15" s="63">
        <v>113.85</v>
      </c>
      <c r="K15" s="43"/>
      <c r="L15" s="52"/>
    </row>
    <row r="16" spans="1:12" ht="15" x14ac:dyDescent="0.25">
      <c r="A16" s="23"/>
      <c r="B16" s="15"/>
      <c r="C16" s="11"/>
      <c r="D16" s="7" t="s">
        <v>28</v>
      </c>
      <c r="E16" s="64" t="s">
        <v>57</v>
      </c>
      <c r="F16" s="64">
        <v>90</v>
      </c>
      <c r="G16" s="64">
        <v>23.43</v>
      </c>
      <c r="H16" s="64">
        <v>23.43</v>
      </c>
      <c r="I16" s="64">
        <v>1.2470000000000001</v>
      </c>
      <c r="J16" s="64">
        <v>312</v>
      </c>
      <c r="K16" s="43"/>
      <c r="L16" s="52"/>
    </row>
    <row r="17" spans="1:12" ht="15" x14ac:dyDescent="0.25">
      <c r="A17" s="23"/>
      <c r="B17" s="15"/>
      <c r="C17" s="11"/>
      <c r="D17" s="7" t="s">
        <v>29</v>
      </c>
      <c r="E17" s="63" t="s">
        <v>56</v>
      </c>
      <c r="F17" s="63">
        <v>150</v>
      </c>
      <c r="G17" s="63">
        <v>3.93</v>
      </c>
      <c r="H17" s="63">
        <v>4.8449999999999998</v>
      </c>
      <c r="I17" s="63">
        <v>20.175000000000001</v>
      </c>
      <c r="J17" s="63">
        <v>130.74</v>
      </c>
      <c r="K17" s="43"/>
      <c r="L17" s="52"/>
    </row>
    <row r="18" spans="1:12" ht="15" x14ac:dyDescent="0.25">
      <c r="A18" s="23"/>
      <c r="B18" s="15"/>
      <c r="C18" s="11"/>
      <c r="D18" s="7" t="s">
        <v>30</v>
      </c>
      <c r="E18" s="63" t="s">
        <v>59</v>
      </c>
      <c r="F18" s="63">
        <v>200</v>
      </c>
      <c r="G18" s="63">
        <v>0.56000000000000005</v>
      </c>
      <c r="H18" s="63">
        <v>13.43</v>
      </c>
      <c r="I18" s="63">
        <v>12.48</v>
      </c>
      <c r="J18" s="63">
        <v>211.59</v>
      </c>
      <c r="K18" s="43"/>
      <c r="L18" s="52"/>
    </row>
    <row r="19" spans="1:12" ht="15" x14ac:dyDescent="0.25">
      <c r="A19" s="23"/>
      <c r="B19" s="15"/>
      <c r="C19" s="11"/>
      <c r="D19" s="7" t="s">
        <v>31</v>
      </c>
      <c r="E19" s="63"/>
      <c r="F19" s="63"/>
      <c r="G19" s="63"/>
      <c r="H19" s="63"/>
      <c r="I19" s="63"/>
      <c r="J19" s="63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63" t="s">
        <v>61</v>
      </c>
      <c r="F20" s="63">
        <v>40</v>
      </c>
      <c r="G20" s="63">
        <v>3.23</v>
      </c>
      <c r="H20" s="63">
        <v>0.59</v>
      </c>
      <c r="I20" s="63">
        <v>16.37</v>
      </c>
      <c r="J20" s="63">
        <v>94.76</v>
      </c>
      <c r="K20" s="43"/>
      <c r="L20" s="42"/>
    </row>
    <row r="21" spans="1:12" ht="15" x14ac:dyDescent="0.25">
      <c r="A21" s="23"/>
      <c r="B21" s="15"/>
      <c r="C21" s="11"/>
      <c r="D21" s="6"/>
      <c r="E21" s="63"/>
      <c r="F21" s="63"/>
      <c r="G21" s="63"/>
      <c r="H21" s="63"/>
      <c r="I21" s="63"/>
      <c r="J21" s="63"/>
      <c r="K21" s="43"/>
      <c r="L21" s="42"/>
    </row>
    <row r="22" spans="1:12" ht="15" x14ac:dyDescent="0.25">
      <c r="A22" s="23"/>
      <c r="B22" s="15"/>
      <c r="C22" s="11"/>
      <c r="D22" s="6"/>
      <c r="E22" s="66"/>
      <c r="F22" s="66"/>
      <c r="G22" s="66"/>
      <c r="H22" s="66"/>
      <c r="I22" s="66"/>
      <c r="J22" s="66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66"/>
      <c r="F23" s="66">
        <f>SUM(F14:F22)</f>
        <v>760</v>
      </c>
      <c r="G23" s="66">
        <f>SUM(G14:G22)</f>
        <v>36.962000000000003</v>
      </c>
      <c r="H23" s="66">
        <f>SUM(H14:H22)</f>
        <v>48.391000000000005</v>
      </c>
      <c r="I23" s="66">
        <f>SUM(I14:I22)</f>
        <v>64.566000000000003</v>
      </c>
      <c r="J23" s="66">
        <f>SUM(J14:J22)</f>
        <v>876.74</v>
      </c>
      <c r="K23" s="25"/>
      <c r="L23" s="19"/>
    </row>
    <row r="24" spans="1:12" ht="15.75" thickBot="1" x14ac:dyDescent="0.25">
      <c r="A24" s="29">
        <f>A6</f>
        <v>1</v>
      </c>
      <c r="B24" s="30">
        <f>B6</f>
        <v>1</v>
      </c>
      <c r="C24" s="101" t="s">
        <v>4</v>
      </c>
      <c r="D24" s="102"/>
      <c r="E24" s="66"/>
      <c r="F24" s="66"/>
      <c r="G24" s="66"/>
      <c r="H24" s="66"/>
      <c r="I24" s="66"/>
      <c r="J24" s="66"/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63</v>
      </c>
      <c r="F25" s="70">
        <v>205</v>
      </c>
      <c r="G25" s="71">
        <v>5.12</v>
      </c>
      <c r="H25" s="71">
        <v>6.62</v>
      </c>
      <c r="I25" s="71">
        <v>32.61</v>
      </c>
      <c r="J25" s="71">
        <v>210.13</v>
      </c>
      <c r="K25" s="40"/>
      <c r="L25" s="39"/>
    </row>
    <row r="26" spans="1:12" ht="15" x14ac:dyDescent="0.25">
      <c r="A26" s="14"/>
      <c r="B26" s="15"/>
      <c r="C26" s="11"/>
      <c r="D26" s="6"/>
      <c r="E26" s="77" t="s">
        <v>65</v>
      </c>
      <c r="F26" s="78">
        <v>10</v>
      </c>
      <c r="G26" s="64">
        <v>0.1</v>
      </c>
      <c r="H26" s="64">
        <v>7.2</v>
      </c>
      <c r="I26" s="64">
        <v>0.1</v>
      </c>
      <c r="J26" s="64">
        <v>66</v>
      </c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64" t="s">
        <v>51</v>
      </c>
      <c r="F27" s="72">
        <v>200</v>
      </c>
      <c r="G27" s="73">
        <v>0.12</v>
      </c>
      <c r="H27" s="74"/>
      <c r="I27" s="74">
        <v>12.04</v>
      </c>
      <c r="J27" s="74">
        <v>48.64</v>
      </c>
      <c r="K27" s="43"/>
      <c r="L27" s="42"/>
    </row>
    <row r="28" spans="1:12" ht="15" x14ac:dyDescent="0.25">
      <c r="A28" s="14"/>
      <c r="B28" s="15"/>
      <c r="C28" s="11"/>
      <c r="D28" s="7" t="s">
        <v>23</v>
      </c>
      <c r="E28" s="75" t="s">
        <v>64</v>
      </c>
      <c r="F28" s="64">
        <v>45</v>
      </c>
      <c r="G28" s="64">
        <v>2.4</v>
      </c>
      <c r="H28" s="64">
        <v>0.6</v>
      </c>
      <c r="I28" s="64">
        <v>7.29</v>
      </c>
      <c r="J28" s="64">
        <v>36.28</v>
      </c>
      <c r="K28" s="43"/>
      <c r="L28" s="42"/>
    </row>
    <row r="29" spans="1:12" ht="15" x14ac:dyDescent="0.25">
      <c r="A29" s="14"/>
      <c r="B29" s="15"/>
      <c r="C29" s="11"/>
      <c r="D29" s="7" t="s">
        <v>24</v>
      </c>
      <c r="E29" s="75"/>
      <c r="F29" s="76"/>
      <c r="G29" s="64"/>
      <c r="H29" s="64"/>
      <c r="I29" s="64"/>
      <c r="J29" s="64"/>
      <c r="K29" s="43"/>
      <c r="L29" s="42"/>
    </row>
    <row r="30" spans="1:12" ht="15" x14ac:dyDescent="0.25">
      <c r="A30" s="14"/>
      <c r="B30" s="15"/>
      <c r="C30" s="11"/>
      <c r="D30" s="6"/>
      <c r="E30" s="77" t="s">
        <v>66</v>
      </c>
      <c r="F30" s="78">
        <v>40</v>
      </c>
      <c r="G30" s="64">
        <v>5.08</v>
      </c>
      <c r="H30" s="64">
        <v>4.5999999999999996</v>
      </c>
      <c r="I30" s="64">
        <v>0.28000000000000003</v>
      </c>
      <c r="J30" s="64">
        <v>62.8</v>
      </c>
      <c r="K30" s="43"/>
      <c r="L30" s="42"/>
    </row>
    <row r="31" spans="1:12" ht="15" x14ac:dyDescent="0.25">
      <c r="A31" s="14"/>
      <c r="B31" s="15"/>
      <c r="C31" s="11"/>
      <c r="D31" s="6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SUM(F25:F30)</f>
        <v>500</v>
      </c>
      <c r="G32" s="19">
        <f>SUM(G25:G30)</f>
        <v>12.82</v>
      </c>
      <c r="H32" s="19">
        <f>SUM(H25:H30)</f>
        <v>19.02</v>
      </c>
      <c r="I32" s="19">
        <f>SUM(I25:I30)</f>
        <v>52.32</v>
      </c>
      <c r="J32" s="19">
        <f>SUM(J25:J30)</f>
        <v>423.84999999999997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5" t="s">
        <v>58</v>
      </c>
      <c r="F33" s="64">
        <v>80</v>
      </c>
      <c r="G33" s="64">
        <v>0.66</v>
      </c>
      <c r="H33" s="64">
        <v>0.12</v>
      </c>
      <c r="I33" s="64">
        <v>2.75</v>
      </c>
      <c r="J33" s="64">
        <v>13.8</v>
      </c>
      <c r="K33" s="43"/>
      <c r="L33" s="53"/>
    </row>
    <row r="34" spans="1:12" ht="15" x14ac:dyDescent="0.25">
      <c r="A34" s="14"/>
      <c r="B34" s="15"/>
      <c r="C34" s="11"/>
      <c r="D34" s="7" t="s">
        <v>27</v>
      </c>
      <c r="E34" s="74" t="s">
        <v>67</v>
      </c>
      <c r="F34" s="74">
        <v>200</v>
      </c>
      <c r="G34" s="74">
        <v>5.48</v>
      </c>
      <c r="H34" s="74">
        <v>6.5</v>
      </c>
      <c r="I34" s="74">
        <v>15.05</v>
      </c>
      <c r="J34" s="74">
        <v>139.54</v>
      </c>
      <c r="K34" s="43"/>
      <c r="L34" s="54"/>
    </row>
    <row r="35" spans="1:12" ht="15" x14ac:dyDescent="0.25">
      <c r="A35" s="14"/>
      <c r="B35" s="15"/>
      <c r="C35" s="11"/>
      <c r="D35" s="7" t="s">
        <v>28</v>
      </c>
      <c r="E35" s="64" t="s">
        <v>68</v>
      </c>
      <c r="F35" s="64">
        <v>70</v>
      </c>
      <c r="G35" s="64">
        <v>9.16</v>
      </c>
      <c r="H35" s="64">
        <v>13.53</v>
      </c>
      <c r="I35" s="64">
        <v>9.44</v>
      </c>
      <c r="J35" s="64">
        <v>196.14</v>
      </c>
      <c r="K35" s="43"/>
      <c r="L35" s="53"/>
    </row>
    <row r="36" spans="1:12" ht="15" x14ac:dyDescent="0.25">
      <c r="A36" s="14"/>
      <c r="B36" s="15"/>
      <c r="C36" s="11"/>
      <c r="D36" s="7" t="s">
        <v>29</v>
      </c>
      <c r="E36" s="64" t="s">
        <v>41</v>
      </c>
      <c r="F36" s="64">
        <v>150</v>
      </c>
      <c r="G36" s="64">
        <v>8.73</v>
      </c>
      <c r="H36" s="64">
        <v>5.43</v>
      </c>
      <c r="I36" s="64">
        <v>45</v>
      </c>
      <c r="J36" s="64">
        <v>263.81</v>
      </c>
      <c r="K36" s="43"/>
      <c r="L36" s="55"/>
    </row>
    <row r="37" spans="1:12" ht="15" x14ac:dyDescent="0.25">
      <c r="A37" s="14"/>
      <c r="B37" s="15"/>
      <c r="C37" s="11"/>
      <c r="D37" s="7" t="s">
        <v>30</v>
      </c>
      <c r="E37" s="79" t="s">
        <v>48</v>
      </c>
      <c r="F37" s="74">
        <v>200</v>
      </c>
      <c r="G37" s="74">
        <v>2.79</v>
      </c>
      <c r="H37" s="74">
        <v>2.5499999999999998</v>
      </c>
      <c r="I37" s="73">
        <v>13.27</v>
      </c>
      <c r="J37" s="74">
        <v>87.25</v>
      </c>
      <c r="K37" s="43"/>
      <c r="L37" s="55"/>
    </row>
    <row r="38" spans="1:12" ht="15" x14ac:dyDescent="0.25">
      <c r="A38" s="14"/>
      <c r="B38" s="15"/>
      <c r="C38" s="11"/>
      <c r="D38" s="7" t="s">
        <v>31</v>
      </c>
      <c r="E38" s="64"/>
      <c r="F38" s="64"/>
      <c r="G38" s="64"/>
      <c r="H38" s="64"/>
      <c r="I38" s="64"/>
      <c r="J38" s="64"/>
      <c r="K38" s="43"/>
      <c r="L38" s="56"/>
    </row>
    <row r="39" spans="1:12" ht="15" x14ac:dyDescent="0.25">
      <c r="A39" s="14"/>
      <c r="B39" s="15"/>
      <c r="C39" s="11"/>
      <c r="D39" s="7" t="s">
        <v>32</v>
      </c>
      <c r="E39" s="75" t="s">
        <v>50</v>
      </c>
      <c r="F39" s="69">
        <v>40</v>
      </c>
      <c r="G39" s="69">
        <v>2.4</v>
      </c>
      <c r="H39" s="64">
        <v>0.6</v>
      </c>
      <c r="I39" s="64">
        <v>15.2</v>
      </c>
      <c r="J39" s="64">
        <v>75.599999999999994</v>
      </c>
      <c r="K39" s="43"/>
      <c r="L39" s="42"/>
    </row>
    <row r="40" spans="1:12" ht="15" x14ac:dyDescent="0.25">
      <c r="A40" s="14"/>
      <c r="B40" s="15"/>
      <c r="C40" s="11"/>
      <c r="D40" s="6"/>
      <c r="E40" s="64"/>
      <c r="F40" s="64"/>
      <c r="G40" s="64"/>
      <c r="H40" s="64"/>
      <c r="I40" s="64"/>
      <c r="J40" s="64"/>
      <c r="K40" s="43"/>
      <c r="L40" s="42"/>
    </row>
    <row r="41" spans="1:12" ht="15" x14ac:dyDescent="0.25">
      <c r="A41" s="14"/>
      <c r="B41" s="15"/>
      <c r="C41" s="11"/>
      <c r="D41" s="6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75"/>
      <c r="F42" s="75">
        <f>SUM(F33:F41)</f>
        <v>740</v>
      </c>
      <c r="G42" s="75">
        <f>SUM(G33:G41)</f>
        <v>29.22</v>
      </c>
      <c r="H42" s="75">
        <f>SUM(H33:H41)</f>
        <v>28.73</v>
      </c>
      <c r="I42" s="75">
        <f>SUM(I33:I41)</f>
        <v>100.71000000000001</v>
      </c>
      <c r="J42" s="75">
        <f>SUM(J33:J41)</f>
        <v>776.14</v>
      </c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101" t="s">
        <v>4</v>
      </c>
      <c r="D43" s="102"/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4" t="s">
        <v>71</v>
      </c>
      <c r="F44" s="74">
        <v>205</v>
      </c>
      <c r="G44" s="74">
        <v>6.33</v>
      </c>
      <c r="H44" s="74">
        <v>8.9</v>
      </c>
      <c r="I44" s="74">
        <v>25.49</v>
      </c>
      <c r="J44" s="74">
        <v>207.38</v>
      </c>
      <c r="K44" s="40"/>
      <c r="L44" s="39"/>
    </row>
    <row r="45" spans="1:12" ht="15" x14ac:dyDescent="0.25">
      <c r="A45" s="23"/>
      <c r="B45" s="15"/>
      <c r="C45" s="11"/>
      <c r="D45" s="6"/>
      <c r="E45" s="77" t="s">
        <v>65</v>
      </c>
      <c r="F45" s="78">
        <v>10</v>
      </c>
      <c r="G45" s="64">
        <v>0.1</v>
      </c>
      <c r="H45" s="64">
        <v>7.2</v>
      </c>
      <c r="I45" s="64">
        <v>0.1</v>
      </c>
      <c r="J45" s="64">
        <v>66</v>
      </c>
      <c r="K45" s="82"/>
      <c r="L45" s="42"/>
    </row>
    <row r="46" spans="1:12" ht="15" x14ac:dyDescent="0.25">
      <c r="A46" s="23"/>
      <c r="B46" s="15"/>
      <c r="C46" s="11"/>
      <c r="D46" s="7" t="s">
        <v>22</v>
      </c>
      <c r="E46" s="75" t="s">
        <v>70</v>
      </c>
      <c r="F46" s="75">
        <v>200</v>
      </c>
      <c r="G46" s="75">
        <v>0.68</v>
      </c>
      <c r="H46" s="75">
        <v>0</v>
      </c>
      <c r="I46" s="75">
        <v>21.01</v>
      </c>
      <c r="J46" s="75">
        <v>46.87</v>
      </c>
      <c r="K46" s="43"/>
      <c r="L46" s="42"/>
    </row>
    <row r="47" spans="1:12" ht="15" x14ac:dyDescent="0.25">
      <c r="A47" s="23"/>
      <c r="B47" s="15"/>
      <c r="C47" s="11"/>
      <c r="D47" s="7" t="s">
        <v>23</v>
      </c>
      <c r="E47" s="69" t="s">
        <v>69</v>
      </c>
      <c r="F47" s="80">
        <v>40</v>
      </c>
      <c r="G47" s="81">
        <v>5.92</v>
      </c>
      <c r="H47" s="80">
        <v>2.48</v>
      </c>
      <c r="I47" s="69">
        <v>35.840000000000003</v>
      </c>
      <c r="J47" s="69">
        <v>189.6</v>
      </c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71" t="s">
        <v>55</v>
      </c>
      <c r="F48" s="64">
        <v>100</v>
      </c>
      <c r="G48" s="64">
        <v>0.4</v>
      </c>
      <c r="H48" s="64">
        <v>0.4</v>
      </c>
      <c r="I48" s="64">
        <v>10.4</v>
      </c>
      <c r="J48" s="64">
        <v>45</v>
      </c>
      <c r="K48" s="43"/>
      <c r="L48" s="42"/>
    </row>
    <row r="49" spans="1:12" ht="15" x14ac:dyDescent="0.25">
      <c r="A49" s="23"/>
      <c r="B49" s="15"/>
      <c r="C49" s="11"/>
      <c r="D49" s="6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>SUM(G44:G50)</f>
        <v>13.43</v>
      </c>
      <c r="H51" s="19">
        <f>SUM(H44:H50)</f>
        <v>18.98</v>
      </c>
      <c r="I51" s="19">
        <f>SUM(I44:I50)</f>
        <v>92.84</v>
      </c>
      <c r="J51" s="19">
        <f>SUM(J44:J50)</f>
        <v>554.85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4" t="s">
        <v>73</v>
      </c>
      <c r="F52" s="64">
        <v>80</v>
      </c>
      <c r="G52" s="64">
        <v>0.64</v>
      </c>
      <c r="H52" s="64">
        <v>0.08</v>
      </c>
      <c r="I52" s="64">
        <v>2.64</v>
      </c>
      <c r="J52" s="64">
        <v>11.2</v>
      </c>
      <c r="K52" s="43"/>
      <c r="L52" s="42"/>
    </row>
    <row r="53" spans="1:12" ht="24.75" x14ac:dyDescent="0.25">
      <c r="A53" s="23"/>
      <c r="B53" s="15"/>
      <c r="C53" s="11"/>
      <c r="D53" s="7" t="s">
        <v>27</v>
      </c>
      <c r="E53" s="83" t="s">
        <v>72</v>
      </c>
      <c r="F53" s="74">
        <v>200</v>
      </c>
      <c r="G53" s="74">
        <v>5.05</v>
      </c>
      <c r="H53" s="74">
        <v>6</v>
      </c>
      <c r="I53" s="74">
        <v>8.3919999999999995</v>
      </c>
      <c r="J53" s="73">
        <v>105.22</v>
      </c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64"/>
      <c r="F54" s="64">
        <v>200</v>
      </c>
      <c r="G54" s="64">
        <v>17.57</v>
      </c>
      <c r="H54" s="64">
        <v>22.39</v>
      </c>
      <c r="I54" s="64">
        <v>20.079999999999998</v>
      </c>
      <c r="J54" s="64">
        <v>352.66</v>
      </c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63" t="s">
        <v>80</v>
      </c>
      <c r="F55" s="63">
        <v>150</v>
      </c>
      <c r="G55" s="63">
        <v>3.2</v>
      </c>
      <c r="H55" s="63">
        <v>6.06</v>
      </c>
      <c r="I55" s="63">
        <v>23.3</v>
      </c>
      <c r="J55" s="63">
        <v>160.46</v>
      </c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64" t="s">
        <v>74</v>
      </c>
      <c r="F56" s="64">
        <v>200</v>
      </c>
      <c r="G56" s="64">
        <v>2.79</v>
      </c>
      <c r="H56" s="64">
        <v>3.19</v>
      </c>
      <c r="I56" s="64">
        <v>19.71</v>
      </c>
      <c r="J56" s="64">
        <v>118.63</v>
      </c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64" t="s">
        <v>50</v>
      </c>
      <c r="F57" s="64">
        <v>40</v>
      </c>
      <c r="G57" s="64">
        <v>2.4</v>
      </c>
      <c r="H57" s="64">
        <v>0.6</v>
      </c>
      <c r="I57" s="64">
        <v>15.2</v>
      </c>
      <c r="J57" s="64">
        <v>75.599999999999994</v>
      </c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64" t="s">
        <v>60</v>
      </c>
      <c r="F58" s="64">
        <v>40</v>
      </c>
      <c r="G58" s="64">
        <v>2.8</v>
      </c>
      <c r="H58" s="64">
        <v>0.76</v>
      </c>
      <c r="I58" s="64">
        <v>16.600000000000001</v>
      </c>
      <c r="J58" s="64">
        <v>84.44</v>
      </c>
      <c r="K58" s="43"/>
      <c r="L58" s="42"/>
    </row>
    <row r="59" spans="1:12" ht="15" x14ac:dyDescent="0.25">
      <c r="A59" s="23"/>
      <c r="B59" s="15"/>
      <c r="C59" s="11"/>
      <c r="D59" s="6"/>
      <c r="E59" s="66"/>
      <c r="F59" s="66"/>
      <c r="G59" s="66"/>
      <c r="H59" s="66"/>
      <c r="I59" s="66"/>
      <c r="J59" s="66"/>
      <c r="K59" s="43"/>
      <c r="L59" s="42"/>
    </row>
    <row r="60" spans="1:12" ht="15" x14ac:dyDescent="0.25">
      <c r="A60" s="23"/>
      <c r="B60" s="15"/>
      <c r="C60" s="11"/>
      <c r="D60" s="6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>SUM(G52:G60)</f>
        <v>34.449999999999996</v>
      </c>
      <c r="H61" s="19">
        <f>SUM(H52:H60)</f>
        <v>39.08</v>
      </c>
      <c r="I61" s="19">
        <f>SUM(I52:I60)</f>
        <v>105.922</v>
      </c>
      <c r="J61" s="19">
        <f>SUM(J52:J60)</f>
        <v>908.21</v>
      </c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101" t="s">
        <v>4</v>
      </c>
      <c r="D62" s="102"/>
      <c r="E62" s="31"/>
      <c r="F62" s="32"/>
      <c r="G62" s="32"/>
      <c r="H62" s="32"/>
      <c r="I62" s="32"/>
      <c r="J62" s="32"/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2" t="s">
        <v>76</v>
      </c>
      <c r="F63" s="62">
        <v>205</v>
      </c>
      <c r="G63" s="63">
        <v>6.53</v>
      </c>
      <c r="H63" s="63">
        <v>7.03</v>
      </c>
      <c r="I63" s="63">
        <v>38.78</v>
      </c>
      <c r="J63" s="63">
        <v>244.92</v>
      </c>
      <c r="K63" s="40"/>
      <c r="L63" s="39"/>
    </row>
    <row r="64" spans="1:12" ht="15" x14ac:dyDescent="0.25">
      <c r="A64" s="23"/>
      <c r="B64" s="15"/>
      <c r="C64" s="11"/>
      <c r="D64" s="6"/>
      <c r="E64" s="60" t="s">
        <v>75</v>
      </c>
      <c r="F64" s="62">
        <v>100</v>
      </c>
      <c r="G64" s="62">
        <v>21.92</v>
      </c>
      <c r="H64" s="62">
        <v>9.08</v>
      </c>
      <c r="I64" s="62">
        <v>21.83</v>
      </c>
      <c r="J64" s="62">
        <v>256.67</v>
      </c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63" t="s">
        <v>77</v>
      </c>
      <c r="F65" s="63">
        <v>200</v>
      </c>
      <c r="G65" s="63">
        <v>3.77</v>
      </c>
      <c r="H65" s="63">
        <v>3.93</v>
      </c>
      <c r="I65" s="63">
        <v>25.95</v>
      </c>
      <c r="J65" s="63">
        <v>153.91999999999999</v>
      </c>
      <c r="K65" s="43"/>
      <c r="L65" s="42"/>
    </row>
    <row r="66" spans="1:12" ht="15" x14ac:dyDescent="0.25">
      <c r="A66" s="23"/>
      <c r="B66" s="15"/>
      <c r="C66" s="11"/>
      <c r="D66" s="7" t="s">
        <v>23</v>
      </c>
      <c r="E66" s="63" t="s">
        <v>78</v>
      </c>
      <c r="F66" s="86">
        <v>45</v>
      </c>
      <c r="G66" s="63">
        <v>6.62</v>
      </c>
      <c r="H66" s="63">
        <v>9.48</v>
      </c>
      <c r="I66" s="87">
        <v>10.06</v>
      </c>
      <c r="J66" s="63">
        <v>152</v>
      </c>
      <c r="K66" s="43"/>
      <c r="L66" s="42"/>
    </row>
    <row r="67" spans="1:12" ht="15" x14ac:dyDescent="0.25">
      <c r="A67" s="23"/>
      <c r="B67" s="15"/>
      <c r="C67" s="11"/>
      <c r="D67" s="7" t="s">
        <v>24</v>
      </c>
      <c r="E67" s="66"/>
      <c r="F67" s="66"/>
      <c r="G67" s="66"/>
      <c r="H67" s="66"/>
      <c r="I67" s="66"/>
      <c r="J67" s="66"/>
      <c r="K67" s="43"/>
      <c r="L67" s="42"/>
    </row>
    <row r="68" spans="1:12" ht="15" x14ac:dyDescent="0.25">
      <c r="A68" s="23"/>
      <c r="B68" s="15"/>
      <c r="C68" s="11"/>
      <c r="D68" s="6"/>
      <c r="E68" s="66"/>
      <c r="F68" s="66"/>
      <c r="G68" s="66"/>
      <c r="H68" s="66"/>
      <c r="I68" s="66"/>
      <c r="J68" s="66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>SUM(G63:G69)</f>
        <v>38.840000000000003</v>
      </c>
      <c r="H70" s="19">
        <f>SUM(H63:H69)</f>
        <v>29.52</v>
      </c>
      <c r="I70" s="19">
        <f>SUM(I63:I69)</f>
        <v>96.62</v>
      </c>
      <c r="J70" s="19">
        <f>SUM(J63:J69)</f>
        <v>807.51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4" t="s">
        <v>79</v>
      </c>
      <c r="F71" s="64">
        <v>80</v>
      </c>
      <c r="G71" s="64">
        <v>5.0999999999999997E-2</v>
      </c>
      <c r="H71" s="64">
        <v>3.05</v>
      </c>
      <c r="I71" s="64">
        <v>1.986</v>
      </c>
      <c r="J71" s="64">
        <v>36.9</v>
      </c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74" t="s">
        <v>112</v>
      </c>
      <c r="F72" s="74">
        <v>200</v>
      </c>
      <c r="G72" s="74">
        <v>5.1520000000000001</v>
      </c>
      <c r="H72" s="74">
        <v>5.976</v>
      </c>
      <c r="I72" s="74">
        <v>11.544</v>
      </c>
      <c r="J72" s="74">
        <v>113.85</v>
      </c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64" t="s">
        <v>81</v>
      </c>
      <c r="F73" s="64">
        <v>120</v>
      </c>
      <c r="G73" s="64">
        <v>15.75</v>
      </c>
      <c r="H73" s="64">
        <v>5.49</v>
      </c>
      <c r="I73" s="64">
        <v>2.6909999999999998</v>
      </c>
      <c r="J73" s="64">
        <v>122.86</v>
      </c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63" t="s">
        <v>43</v>
      </c>
      <c r="F74" s="63">
        <v>150</v>
      </c>
      <c r="G74" s="63">
        <v>3.9449999999999998</v>
      </c>
      <c r="H74" s="63">
        <v>5.2949999999999999</v>
      </c>
      <c r="I74" s="63">
        <v>40.634999999999998</v>
      </c>
      <c r="J74" s="63">
        <v>225.79499999999999</v>
      </c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60" t="s">
        <v>94</v>
      </c>
      <c r="F75" s="89">
        <v>200</v>
      </c>
      <c r="G75" s="90">
        <v>0.12</v>
      </c>
      <c r="H75" s="60"/>
      <c r="I75" s="60">
        <v>12.04</v>
      </c>
      <c r="J75" s="60">
        <v>48.64</v>
      </c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62" t="s">
        <v>60</v>
      </c>
      <c r="F76" s="63">
        <v>40</v>
      </c>
      <c r="G76" s="63">
        <v>5.25</v>
      </c>
      <c r="H76" s="63">
        <v>1.43</v>
      </c>
      <c r="I76" s="63">
        <v>31.13</v>
      </c>
      <c r="J76" s="63">
        <v>158.25</v>
      </c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thickBot="1" x14ac:dyDescent="0.25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SUM(F71:F80)</f>
        <v>790</v>
      </c>
      <c r="G81" s="32">
        <f>SUM(G71:G80)</f>
        <v>30.268000000000001</v>
      </c>
      <c r="H81" s="32">
        <f>SUM(H71:H80)</f>
        <v>21.241</v>
      </c>
      <c r="I81" s="32">
        <f>SUM(I71:I80)</f>
        <v>100.02599999999998</v>
      </c>
      <c r="J81" s="32">
        <f>SUM(J71:J80)</f>
        <v>706.29499999999996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3" t="s">
        <v>82</v>
      </c>
      <c r="F82" s="63">
        <v>205</v>
      </c>
      <c r="G82" s="63">
        <v>6.56</v>
      </c>
      <c r="H82" s="63">
        <v>8.33</v>
      </c>
      <c r="I82" s="63">
        <v>35.090000000000003</v>
      </c>
      <c r="J82" s="63">
        <v>241.11</v>
      </c>
      <c r="K82" s="40"/>
      <c r="L82" s="39"/>
    </row>
    <row r="83" spans="1:12" ht="15" x14ac:dyDescent="0.25">
      <c r="A83" s="23"/>
      <c r="B83" s="15"/>
      <c r="C83" s="11"/>
      <c r="D83" s="6"/>
      <c r="E83" s="63" t="s">
        <v>83</v>
      </c>
      <c r="F83" s="63">
        <v>60</v>
      </c>
      <c r="G83" s="63">
        <v>1.72</v>
      </c>
      <c r="H83" s="63">
        <v>4.2</v>
      </c>
      <c r="I83" s="63">
        <v>32.9</v>
      </c>
      <c r="J83" s="7">
        <v>176.3</v>
      </c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63" t="s">
        <v>84</v>
      </c>
      <c r="F84" s="8">
        <v>200</v>
      </c>
      <c r="G84" s="8"/>
      <c r="H84" s="8"/>
      <c r="I84" s="8"/>
      <c r="J84" s="8"/>
      <c r="K84" s="43"/>
      <c r="L84" s="42"/>
    </row>
    <row r="85" spans="1:12" ht="15" x14ac:dyDescent="0.25">
      <c r="A85" s="23"/>
      <c r="B85" s="15"/>
      <c r="C85" s="11"/>
      <c r="D85" s="7" t="s">
        <v>23</v>
      </c>
      <c r="E85" s="75" t="s">
        <v>50</v>
      </c>
      <c r="F85" s="64">
        <v>40</v>
      </c>
      <c r="G85" s="64">
        <v>2.4</v>
      </c>
      <c r="H85" s="64">
        <v>0.6</v>
      </c>
      <c r="I85" s="64">
        <v>15.2</v>
      </c>
      <c r="J85" s="64">
        <v>75.599999999999994</v>
      </c>
      <c r="K85" s="43"/>
      <c r="L85" s="42"/>
    </row>
    <row r="86" spans="1:12" ht="15" x14ac:dyDescent="0.25">
      <c r="A86" s="23"/>
      <c r="B86" s="15"/>
      <c r="C86" s="11"/>
      <c r="D86" s="7" t="s">
        <v>24</v>
      </c>
      <c r="E86" s="64"/>
      <c r="F86" s="64"/>
      <c r="G86" s="64"/>
      <c r="H86" s="64"/>
      <c r="I86" s="64"/>
      <c r="J86" s="64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10.68</v>
      </c>
      <c r="H89" s="19">
        <f>SUM(H82:H88)</f>
        <v>13.13</v>
      </c>
      <c r="I89" s="19">
        <f>SUM(I82:I88)</f>
        <v>83.190000000000012</v>
      </c>
      <c r="J89" s="19">
        <f>SUM(J82:J88)</f>
        <v>493.01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4" t="s">
        <v>86</v>
      </c>
      <c r="F90" s="74">
        <v>80</v>
      </c>
      <c r="G90" s="74">
        <v>5.0999999999999997E-2</v>
      </c>
      <c r="H90" s="74">
        <v>0.61</v>
      </c>
      <c r="I90" s="74">
        <v>1.986</v>
      </c>
      <c r="J90" s="74">
        <v>36.9</v>
      </c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60" t="s">
        <v>87</v>
      </c>
      <c r="F91" s="61">
        <v>200</v>
      </c>
      <c r="G91" s="61">
        <v>4.976</v>
      </c>
      <c r="H91" s="61">
        <v>6.5679999999999996</v>
      </c>
      <c r="I91" s="61">
        <v>14.712</v>
      </c>
      <c r="J91" s="61">
        <v>136.78399999999999</v>
      </c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60" t="s">
        <v>85</v>
      </c>
      <c r="F92" s="60">
        <v>90</v>
      </c>
      <c r="G92" s="60">
        <v>9.16</v>
      </c>
      <c r="H92" s="60">
        <v>13.53</v>
      </c>
      <c r="I92" s="60">
        <v>9.44</v>
      </c>
      <c r="J92" s="60">
        <v>196.14</v>
      </c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63" t="s">
        <v>43</v>
      </c>
      <c r="F93" s="63">
        <v>150</v>
      </c>
      <c r="G93" s="63">
        <v>3.9449999999999998</v>
      </c>
      <c r="H93" s="63">
        <v>5.2949999999999999</v>
      </c>
      <c r="I93" s="63">
        <v>40.634999999999998</v>
      </c>
      <c r="J93" s="63">
        <v>225.79499999999999</v>
      </c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63" t="s">
        <v>49</v>
      </c>
      <c r="F94" s="63">
        <v>200</v>
      </c>
      <c r="G94" s="63">
        <v>3.77</v>
      </c>
      <c r="H94" s="63">
        <v>3.93</v>
      </c>
      <c r="I94" s="63">
        <v>25.95</v>
      </c>
      <c r="J94" s="63">
        <v>153.91999999999999</v>
      </c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62" t="s">
        <v>60</v>
      </c>
      <c r="F95" s="63">
        <v>40</v>
      </c>
      <c r="G95" s="63">
        <v>5.25</v>
      </c>
      <c r="H95" s="63">
        <v>1.43</v>
      </c>
      <c r="I95" s="63">
        <v>31.13</v>
      </c>
      <c r="J95" s="63">
        <v>158.25</v>
      </c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66"/>
      <c r="F96" s="66"/>
      <c r="G96" s="66"/>
      <c r="H96" s="66"/>
      <c r="I96" s="66"/>
      <c r="J96" s="66"/>
      <c r="K96" s="43"/>
      <c r="L96" s="42"/>
    </row>
    <row r="97" spans="1:12" ht="15" x14ac:dyDescent="0.25">
      <c r="A97" s="23"/>
      <c r="B97" s="15"/>
      <c r="C97" s="11"/>
      <c r="D97" s="6"/>
      <c r="E97" s="66"/>
      <c r="F97" s="66"/>
      <c r="G97" s="66"/>
      <c r="H97" s="66"/>
      <c r="I97" s="66"/>
      <c r="J97" s="66"/>
      <c r="K97" s="43"/>
      <c r="L97" s="42"/>
    </row>
    <row r="98" spans="1:12" ht="15" x14ac:dyDescent="0.25">
      <c r="A98" s="23"/>
      <c r="B98" s="15"/>
      <c r="C98" s="11"/>
      <c r="D98" s="6"/>
      <c r="E98" s="75"/>
      <c r="F98" s="75"/>
      <c r="G98" s="75"/>
      <c r="H98" s="75"/>
      <c r="I98" s="75"/>
      <c r="J98" s="75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62"/>
      <c r="F99" s="63">
        <f>SUM(F90:F98)</f>
        <v>760</v>
      </c>
      <c r="G99" s="63">
        <f>SUM(G90:G98)</f>
        <v>27.152000000000001</v>
      </c>
      <c r="H99" s="63">
        <f>SUM(H90:H98)</f>
        <v>31.363</v>
      </c>
      <c r="I99" s="63">
        <f>SUM(I90:I98)</f>
        <v>123.85299999999999</v>
      </c>
      <c r="J99" s="63">
        <f>SUM(J90:J98)</f>
        <v>907.78899999999987</v>
      </c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101" t="s">
        <v>4</v>
      </c>
      <c r="D100" s="102"/>
      <c r="E100" s="31"/>
      <c r="F100" s="32"/>
      <c r="G100" s="32"/>
      <c r="H100" s="32"/>
      <c r="I100" s="32"/>
      <c r="J100" s="32"/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3" t="s">
        <v>88</v>
      </c>
      <c r="F101" s="63">
        <v>205</v>
      </c>
      <c r="G101" s="63">
        <v>6.04</v>
      </c>
      <c r="H101" s="63">
        <v>7.27</v>
      </c>
      <c r="I101" s="63">
        <v>34.29</v>
      </c>
      <c r="J101" s="63">
        <v>227.16</v>
      </c>
      <c r="K101" s="40"/>
      <c r="L101" s="39"/>
    </row>
    <row r="102" spans="1:12" ht="15" x14ac:dyDescent="0.25">
      <c r="A102" s="23"/>
      <c r="B102" s="15"/>
      <c r="C102" s="11"/>
      <c r="D102" s="6"/>
      <c r="E102" s="63" t="s">
        <v>65</v>
      </c>
      <c r="F102" s="63">
        <v>60</v>
      </c>
      <c r="G102" s="63">
        <v>4.71</v>
      </c>
      <c r="H102" s="63">
        <v>3.67</v>
      </c>
      <c r="I102" s="63">
        <v>35.299999999999997</v>
      </c>
      <c r="J102" s="64">
        <v>193</v>
      </c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60" t="s">
        <v>90</v>
      </c>
      <c r="F103" s="89">
        <v>200</v>
      </c>
      <c r="G103" s="90">
        <v>0.12</v>
      </c>
      <c r="H103" s="60"/>
      <c r="I103" s="60">
        <v>12.04</v>
      </c>
      <c r="J103" s="60">
        <v>48.64</v>
      </c>
      <c r="K103" s="43"/>
      <c r="L103" s="42"/>
    </row>
    <row r="104" spans="1:12" ht="15" x14ac:dyDescent="0.25">
      <c r="A104" s="23"/>
      <c r="B104" s="15"/>
      <c r="C104" s="11"/>
      <c r="D104" s="7" t="s">
        <v>23</v>
      </c>
      <c r="E104" s="75" t="s">
        <v>50</v>
      </c>
      <c r="F104" s="64">
        <v>40</v>
      </c>
      <c r="G104" s="64">
        <v>2.4</v>
      </c>
      <c r="H104" s="64">
        <v>0.6</v>
      </c>
      <c r="I104" s="64">
        <v>15.2</v>
      </c>
      <c r="J104" s="64">
        <v>75.599999999999994</v>
      </c>
      <c r="K104" s="43"/>
      <c r="L104" s="42"/>
    </row>
    <row r="105" spans="1:12" ht="15" x14ac:dyDescent="0.25">
      <c r="A105" s="23"/>
      <c r="B105" s="15"/>
      <c r="C105" s="11"/>
      <c r="D105" s="7" t="s">
        <v>24</v>
      </c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>SUM(G101:G107)</f>
        <v>13.27</v>
      </c>
      <c r="H108" s="19">
        <f>SUM(H101:H107)</f>
        <v>11.54</v>
      </c>
      <c r="I108" s="19">
        <f>SUM(I101:I107)</f>
        <v>96.83</v>
      </c>
      <c r="J108" s="19">
        <f>SUM(J101:J107)</f>
        <v>544.4</v>
      </c>
      <c r="K108" s="25"/>
      <c r="L108" s="19"/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61" t="s">
        <v>92</v>
      </c>
      <c r="F110" s="60">
        <v>200</v>
      </c>
      <c r="G110" s="60">
        <v>5.48</v>
      </c>
      <c r="H110" s="60">
        <v>6.5</v>
      </c>
      <c r="I110" s="60">
        <v>15.05</v>
      </c>
      <c r="J110" s="60">
        <v>139.54</v>
      </c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63" t="s">
        <v>91</v>
      </c>
      <c r="F111" s="63">
        <v>100</v>
      </c>
      <c r="G111" s="63">
        <v>26.02</v>
      </c>
      <c r="H111" s="63">
        <v>26.02</v>
      </c>
      <c r="I111" s="63">
        <v>1.38</v>
      </c>
      <c r="J111" s="63">
        <v>346.68</v>
      </c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63" t="s">
        <v>41</v>
      </c>
      <c r="F112" s="63">
        <v>150</v>
      </c>
      <c r="G112" s="63">
        <v>8.73</v>
      </c>
      <c r="H112" s="63">
        <v>5.43</v>
      </c>
      <c r="I112" s="63">
        <v>45</v>
      </c>
      <c r="J112" s="63">
        <v>263.81</v>
      </c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62" t="s">
        <v>74</v>
      </c>
      <c r="F113" s="62">
        <v>200</v>
      </c>
      <c r="G113" s="62">
        <v>2.79</v>
      </c>
      <c r="H113" s="62">
        <v>3.19</v>
      </c>
      <c r="I113" s="62">
        <v>19.71</v>
      </c>
      <c r="J113" s="62">
        <v>118.63</v>
      </c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62" t="s">
        <v>60</v>
      </c>
      <c r="F114" s="63">
        <v>50</v>
      </c>
      <c r="G114" s="63">
        <v>5.25</v>
      </c>
      <c r="H114" s="63">
        <v>1.43</v>
      </c>
      <c r="I114" s="63">
        <v>31.13</v>
      </c>
      <c r="J114" s="63">
        <v>158.25</v>
      </c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K115" s="43"/>
      <c r="L115" s="42"/>
    </row>
    <row r="116" spans="1:12" ht="15" x14ac:dyDescent="0.25">
      <c r="A116" s="23"/>
      <c r="B116" s="15"/>
      <c r="C116" s="11"/>
      <c r="D116" s="6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SUM(F110:F117)</f>
        <v>700</v>
      </c>
      <c r="G118" s="19">
        <f>SUM(G110:G117)</f>
        <v>48.27</v>
      </c>
      <c r="H118" s="19">
        <f>SUM(H110:H117)</f>
        <v>42.569999999999993</v>
      </c>
      <c r="I118" s="19">
        <f>SUM(I110:I117)</f>
        <v>112.27</v>
      </c>
      <c r="J118" s="19">
        <f>SUM(J110:J117)</f>
        <v>1026.9099999999999</v>
      </c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101" t="s">
        <v>4</v>
      </c>
      <c r="D119" s="102"/>
      <c r="E119" s="31"/>
      <c r="F119" s="32"/>
      <c r="G119" s="32"/>
      <c r="H119" s="32"/>
      <c r="I119" s="32"/>
      <c r="J119" s="32"/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3" t="s">
        <v>63</v>
      </c>
      <c r="F120" s="63">
        <v>205</v>
      </c>
      <c r="G120">
        <v>5.12</v>
      </c>
      <c r="H120" s="97">
        <v>6.62</v>
      </c>
      <c r="I120" s="97">
        <v>32.61</v>
      </c>
      <c r="J120" s="97">
        <v>210.13</v>
      </c>
      <c r="K120" s="40"/>
      <c r="L120" s="39"/>
    </row>
    <row r="121" spans="1:12" ht="15" x14ac:dyDescent="0.25">
      <c r="A121" s="14"/>
      <c r="B121" s="15"/>
      <c r="C121" s="11"/>
      <c r="D121" s="6"/>
      <c r="E121" s="87" t="s">
        <v>110</v>
      </c>
      <c r="F121" s="93">
        <v>50</v>
      </c>
      <c r="G121" s="63">
        <v>6.62</v>
      </c>
      <c r="H121" s="63">
        <v>9.48</v>
      </c>
      <c r="I121" s="63">
        <v>10.06</v>
      </c>
      <c r="J121" s="63">
        <v>152</v>
      </c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63" t="s">
        <v>111</v>
      </c>
      <c r="F122" s="89">
        <v>200</v>
      </c>
      <c r="G122" s="90">
        <v>0.12</v>
      </c>
      <c r="H122" s="60"/>
      <c r="I122" s="60">
        <v>12.04</v>
      </c>
      <c r="J122" s="60">
        <v>48.64</v>
      </c>
      <c r="K122" s="43"/>
      <c r="L122" s="42"/>
    </row>
    <row r="123" spans="1:12" ht="15" x14ac:dyDescent="0.25">
      <c r="A123" s="14"/>
      <c r="B123" s="15"/>
      <c r="C123" s="11"/>
      <c r="D123" s="7" t="s">
        <v>23</v>
      </c>
      <c r="K123" s="43"/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63" t="s">
        <v>47</v>
      </c>
      <c r="F125" s="63">
        <v>45</v>
      </c>
      <c r="G125" s="63">
        <v>4.71</v>
      </c>
      <c r="H125" s="63">
        <v>3.67</v>
      </c>
      <c r="I125" s="63">
        <v>35.299999999999997</v>
      </c>
      <c r="J125" s="63">
        <v>193</v>
      </c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16.57</v>
      </c>
      <c r="H127" s="19">
        <f>SUM(H120:H126)</f>
        <v>19.770000000000003</v>
      </c>
      <c r="I127" s="19">
        <f>SUM(I120:I126)</f>
        <v>90.009999999999991</v>
      </c>
      <c r="J127" s="19">
        <f>SUM(J120:J126)</f>
        <v>603.77</v>
      </c>
      <c r="K127" s="25"/>
      <c r="L127" s="19"/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 t="s">
        <v>93</v>
      </c>
      <c r="F128" s="64">
        <v>80</v>
      </c>
      <c r="G128" s="64">
        <v>80</v>
      </c>
      <c r="H128" s="64">
        <v>2.504</v>
      </c>
      <c r="I128" s="64">
        <v>2.6320000000000001</v>
      </c>
      <c r="J128" s="64">
        <v>5.59</v>
      </c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60" t="s">
        <v>95</v>
      </c>
      <c r="F129" s="60">
        <v>250</v>
      </c>
      <c r="G129" s="60">
        <v>5.1520000000000001</v>
      </c>
      <c r="H129" s="60">
        <v>5.976</v>
      </c>
      <c r="I129" s="60">
        <v>11.544</v>
      </c>
      <c r="J129" s="60">
        <v>113.85</v>
      </c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64" t="s">
        <v>96</v>
      </c>
      <c r="F130" s="64">
        <v>90</v>
      </c>
      <c r="G130" s="64">
        <v>15.75</v>
      </c>
      <c r="H130" s="64">
        <v>5.49</v>
      </c>
      <c r="I130" s="64">
        <v>2.6909999999999998</v>
      </c>
      <c r="J130" s="64">
        <v>122.86</v>
      </c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63" t="s">
        <v>80</v>
      </c>
      <c r="F131" s="63">
        <v>150</v>
      </c>
      <c r="G131" s="63">
        <v>3.2</v>
      </c>
      <c r="H131" s="63">
        <v>6.06</v>
      </c>
      <c r="I131" s="63">
        <v>23.3</v>
      </c>
      <c r="J131" s="63">
        <v>160.46</v>
      </c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60" t="s">
        <v>94</v>
      </c>
      <c r="F132" s="89">
        <v>200</v>
      </c>
      <c r="G132" s="90">
        <v>0.12</v>
      </c>
      <c r="H132" s="60"/>
      <c r="I132" s="60">
        <v>12.04</v>
      </c>
      <c r="J132" s="60">
        <v>48.64</v>
      </c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62" t="s">
        <v>60</v>
      </c>
      <c r="F133" s="63">
        <v>40</v>
      </c>
      <c r="G133" s="63">
        <v>5.25</v>
      </c>
      <c r="H133" s="63">
        <v>1.43</v>
      </c>
      <c r="I133" s="63">
        <v>31.13</v>
      </c>
      <c r="J133" s="63">
        <v>158.25</v>
      </c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88"/>
      <c r="F134" s="88"/>
      <c r="G134" s="88"/>
      <c r="H134" s="88"/>
      <c r="I134" s="63"/>
      <c r="J134" s="91"/>
      <c r="K134" s="43"/>
      <c r="L134" s="42"/>
    </row>
    <row r="135" spans="1:12" ht="15" x14ac:dyDescent="0.25">
      <c r="A135" s="14"/>
      <c r="B135" s="15"/>
      <c r="C135" s="11"/>
      <c r="D135" s="6"/>
      <c r="E135" s="66"/>
      <c r="F135" s="66"/>
      <c r="G135" s="66"/>
      <c r="H135" s="66"/>
      <c r="I135" s="66"/>
      <c r="J135" s="92"/>
      <c r="K135" s="43"/>
      <c r="L135" s="42"/>
    </row>
    <row r="136" spans="1:12" ht="15" x14ac:dyDescent="0.25">
      <c r="A136" s="14"/>
      <c r="B136" s="15"/>
      <c r="C136" s="11"/>
      <c r="D136" s="6"/>
      <c r="E136" s="66"/>
      <c r="F136" s="66"/>
      <c r="G136" s="66"/>
      <c r="H136" s="66"/>
      <c r="I136" s="66"/>
      <c r="J136" s="9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63"/>
      <c r="F137" s="63">
        <f>SUM(F128:F136)</f>
        <v>810</v>
      </c>
      <c r="G137" s="63">
        <f>SUM(G128:G136)</f>
        <v>109.47200000000001</v>
      </c>
      <c r="H137" s="63">
        <f>SUM(H128:H136)</f>
        <v>21.46</v>
      </c>
      <c r="I137" s="63">
        <f>SUM(I128:I136)</f>
        <v>83.337000000000003</v>
      </c>
      <c r="J137" s="63">
        <f>SUM(J128:J136)</f>
        <v>609.65</v>
      </c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101" t="s">
        <v>4</v>
      </c>
      <c r="D138" s="102"/>
      <c r="F138" s="66"/>
      <c r="G138" s="66"/>
      <c r="H138" s="66"/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52</v>
      </c>
      <c r="F139" s="63">
        <v>200</v>
      </c>
      <c r="G139" s="63">
        <v>4.9400000000000004</v>
      </c>
      <c r="H139" s="63">
        <v>6.06</v>
      </c>
      <c r="I139" s="63">
        <v>18.62</v>
      </c>
      <c r="J139" s="63">
        <v>148.54</v>
      </c>
      <c r="K139" s="40"/>
      <c r="L139" s="39"/>
    </row>
    <row r="140" spans="1:12" ht="15" x14ac:dyDescent="0.25">
      <c r="A140" s="23"/>
      <c r="B140" s="15"/>
      <c r="C140" s="11"/>
      <c r="D140" s="6"/>
      <c r="E140" s="63" t="s">
        <v>53</v>
      </c>
      <c r="F140" s="63">
        <v>60</v>
      </c>
      <c r="G140" s="63">
        <v>2.12</v>
      </c>
      <c r="H140" s="63">
        <v>18.87</v>
      </c>
      <c r="I140" s="63">
        <v>12.82</v>
      </c>
      <c r="J140" s="7">
        <v>229.5</v>
      </c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63" t="s">
        <v>54</v>
      </c>
      <c r="F141" s="8">
        <v>200</v>
      </c>
      <c r="G141" s="8">
        <v>7.0000000000000007E-2</v>
      </c>
      <c r="H141" s="8">
        <v>0.01</v>
      </c>
      <c r="I141" s="8">
        <v>15.31</v>
      </c>
      <c r="J141" s="8">
        <v>61.62</v>
      </c>
      <c r="K141" s="43"/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66"/>
      <c r="F142" s="66"/>
      <c r="G142" s="66"/>
      <c r="H142" s="66"/>
      <c r="K142" s="43"/>
      <c r="L142" s="42"/>
    </row>
    <row r="143" spans="1:12" ht="15" x14ac:dyDescent="0.25">
      <c r="A143" s="23"/>
      <c r="B143" s="15"/>
      <c r="C143" s="11"/>
      <c r="D143" s="7" t="s">
        <v>24</v>
      </c>
      <c r="E143" s="64"/>
      <c r="F143" s="64"/>
      <c r="G143" s="64"/>
      <c r="H143" s="64"/>
      <c r="I143" s="77"/>
      <c r="J143" s="64"/>
      <c r="K143" s="43"/>
      <c r="L143" s="42"/>
    </row>
    <row r="144" spans="1:12" ht="15" x14ac:dyDescent="0.25">
      <c r="A144" s="23"/>
      <c r="B144" s="15"/>
      <c r="C144" s="11"/>
      <c r="D144" s="6"/>
      <c r="E144" s="63" t="s">
        <v>47</v>
      </c>
      <c r="F144" s="63">
        <v>100</v>
      </c>
      <c r="G144" s="63">
        <v>4.71</v>
      </c>
      <c r="H144" s="63">
        <v>3.67</v>
      </c>
      <c r="I144" s="63">
        <v>35.299999999999997</v>
      </c>
      <c r="J144" s="63">
        <v>193</v>
      </c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11.84</v>
      </c>
      <c r="H146" s="19">
        <f>SUM(H139:H145)</f>
        <v>28.61</v>
      </c>
      <c r="I146" s="19">
        <f>SUM(I139:I145)</f>
        <v>82.05</v>
      </c>
      <c r="J146" s="19">
        <f>SUM(J139:J145)</f>
        <v>632.66</v>
      </c>
      <c r="K146" s="25"/>
      <c r="L146" s="19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4" t="s">
        <v>93</v>
      </c>
      <c r="F147" s="63">
        <v>60</v>
      </c>
      <c r="G147" s="63">
        <v>0.432</v>
      </c>
      <c r="H147" s="63">
        <v>6.05</v>
      </c>
      <c r="I147" s="63">
        <v>1.8</v>
      </c>
      <c r="J147" s="63">
        <v>62.16</v>
      </c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74" t="s">
        <v>112</v>
      </c>
      <c r="F148" s="74">
        <v>200</v>
      </c>
      <c r="G148" s="74">
        <v>5.1520000000000001</v>
      </c>
      <c r="H148" s="74">
        <v>5.976</v>
      </c>
      <c r="I148" s="74">
        <v>11.544</v>
      </c>
      <c r="J148" s="74">
        <v>113.85</v>
      </c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74" t="s">
        <v>107</v>
      </c>
      <c r="F149" s="74">
        <v>90</v>
      </c>
      <c r="G149" s="74">
        <v>9.3330000000000002</v>
      </c>
      <c r="H149" s="74">
        <v>5.1609999999999996</v>
      </c>
      <c r="I149" s="74">
        <v>4.827</v>
      </c>
      <c r="J149" s="74">
        <v>103.05</v>
      </c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60" t="s">
        <v>103</v>
      </c>
      <c r="F150" s="60">
        <v>150</v>
      </c>
      <c r="G150" s="60">
        <v>9.16</v>
      </c>
      <c r="H150" s="60">
        <v>13.53</v>
      </c>
      <c r="I150" s="60">
        <v>9.44</v>
      </c>
      <c r="J150" s="60">
        <v>196.14</v>
      </c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62" t="s">
        <v>74</v>
      </c>
      <c r="F151" s="62">
        <v>200</v>
      </c>
      <c r="G151" s="62">
        <v>2.79</v>
      </c>
      <c r="H151" s="62">
        <v>3.19</v>
      </c>
      <c r="I151" s="62">
        <v>19.71</v>
      </c>
      <c r="J151" s="62">
        <v>118.63</v>
      </c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62" t="s">
        <v>60</v>
      </c>
      <c r="F153" s="63">
        <v>40</v>
      </c>
      <c r="G153" s="63">
        <v>5.25</v>
      </c>
      <c r="H153" s="63">
        <v>1.43</v>
      </c>
      <c r="I153" s="63">
        <v>31.13</v>
      </c>
      <c r="J153" s="63">
        <v>158.25</v>
      </c>
      <c r="L153" s="42"/>
    </row>
    <row r="154" spans="1:12" ht="15" x14ac:dyDescent="0.25">
      <c r="A154" s="23"/>
      <c r="B154" s="15"/>
      <c r="C154" s="11"/>
      <c r="D154" s="6"/>
      <c r="E154" s="85"/>
      <c r="F154" s="85"/>
      <c r="G154" s="85"/>
      <c r="H154" s="85"/>
      <c r="I154" s="85"/>
      <c r="J154" s="85"/>
      <c r="K154" s="43"/>
      <c r="L154" s="42"/>
    </row>
    <row r="155" spans="1:12" ht="15" x14ac:dyDescent="0.25">
      <c r="A155" s="23"/>
      <c r="B155" s="15"/>
      <c r="C155" s="11"/>
      <c r="D155" s="6"/>
      <c r="E155" s="64"/>
      <c r="F155" s="64"/>
      <c r="G155" s="64"/>
      <c r="H155" s="64"/>
      <c r="I155" s="64"/>
      <c r="J155" s="64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68"/>
      <c r="F156" s="67"/>
      <c r="G156" s="67"/>
      <c r="H156" s="68"/>
      <c r="I156" s="68"/>
      <c r="J156" s="68"/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101" t="s">
        <v>4</v>
      </c>
      <c r="D157" s="102"/>
      <c r="E157" s="31"/>
      <c r="F157" s="32">
        <f>SUM(F147:F156)</f>
        <v>740</v>
      </c>
      <c r="G157" s="32">
        <f>SUM(G147:G156)</f>
        <v>32.117000000000004</v>
      </c>
      <c r="H157" s="32">
        <f>SUM(H147:H156)</f>
        <v>35.336999999999996</v>
      </c>
      <c r="I157" s="32">
        <f>SUM(I147:I156)</f>
        <v>78.450999999999993</v>
      </c>
      <c r="J157" s="32">
        <f>SUM(J147:J156)</f>
        <v>752.07999999999993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0" t="s">
        <v>97</v>
      </c>
      <c r="F158" s="62">
        <v>205</v>
      </c>
      <c r="G158" s="62">
        <v>6.33</v>
      </c>
      <c r="H158" s="62">
        <v>8.9</v>
      </c>
      <c r="I158" s="62">
        <v>25.49</v>
      </c>
      <c r="J158" s="62">
        <v>207.38</v>
      </c>
      <c r="K158" s="40"/>
      <c r="L158" s="39"/>
    </row>
    <row r="159" spans="1:12" ht="15" x14ac:dyDescent="0.25">
      <c r="A159" s="23"/>
      <c r="B159" s="15"/>
      <c r="C159" s="11"/>
      <c r="D159" s="6"/>
      <c r="E159" s="87" t="s">
        <v>98</v>
      </c>
      <c r="F159" s="93">
        <v>10</v>
      </c>
      <c r="G159" s="63">
        <v>0.1</v>
      </c>
      <c r="H159" s="63">
        <v>7.2</v>
      </c>
      <c r="I159" s="63">
        <v>0.1</v>
      </c>
      <c r="J159" s="63">
        <v>66</v>
      </c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60" t="s">
        <v>89</v>
      </c>
      <c r="F160" s="89">
        <v>200</v>
      </c>
      <c r="G160" s="90">
        <v>0.12</v>
      </c>
      <c r="H160" s="60"/>
      <c r="I160" s="60">
        <v>12.04</v>
      </c>
      <c r="J160" s="60">
        <v>48.64</v>
      </c>
      <c r="K160" s="43"/>
      <c r="L160" s="42"/>
    </row>
    <row r="161" spans="1:12" ht="15" x14ac:dyDescent="0.25">
      <c r="A161" s="23"/>
      <c r="B161" s="15"/>
      <c r="C161" s="11"/>
      <c r="D161" s="7" t="s">
        <v>23</v>
      </c>
      <c r="E161" s="75" t="s">
        <v>50</v>
      </c>
      <c r="F161" s="64">
        <v>40</v>
      </c>
      <c r="G161" s="64">
        <v>2.4</v>
      </c>
      <c r="H161" s="64">
        <v>0.6</v>
      </c>
      <c r="I161" s="64">
        <v>15.2</v>
      </c>
      <c r="J161" s="64">
        <v>75.599999999999994</v>
      </c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K162" s="43"/>
      <c r="L162" s="42"/>
    </row>
    <row r="163" spans="1:12" ht="15" x14ac:dyDescent="0.25">
      <c r="A163" s="23"/>
      <c r="B163" s="15"/>
      <c r="C163" s="11"/>
      <c r="D163" s="6"/>
      <c r="E163" s="63" t="s">
        <v>47</v>
      </c>
      <c r="F163" s="63">
        <v>45</v>
      </c>
      <c r="G163" s="63">
        <v>4.71</v>
      </c>
      <c r="H163" s="63">
        <v>3.67</v>
      </c>
      <c r="I163" s="63">
        <v>35.299999999999997</v>
      </c>
      <c r="J163" s="63">
        <v>193</v>
      </c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2">SUM(G158:G164)</f>
        <v>13.66</v>
      </c>
      <c r="H165" s="19">
        <f t="shared" si="2"/>
        <v>20.370000000000005</v>
      </c>
      <c r="I165" s="19">
        <f t="shared" si="2"/>
        <v>88.13</v>
      </c>
      <c r="J165" s="19">
        <f t="shared" si="2"/>
        <v>590.62</v>
      </c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5"/>
      <c r="F166" s="64"/>
      <c r="G166" s="64"/>
      <c r="H166" s="64"/>
      <c r="I166" s="64"/>
      <c r="J166" s="64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94" t="s">
        <v>99</v>
      </c>
      <c r="F167" s="63">
        <v>250</v>
      </c>
      <c r="G167" s="64">
        <v>5.3360000000000003</v>
      </c>
      <c r="H167" s="64">
        <v>5.7279999999999998</v>
      </c>
      <c r="I167" s="64">
        <v>17.584</v>
      </c>
      <c r="J167" s="64">
        <v>142.38399999999999</v>
      </c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74" t="s">
        <v>100</v>
      </c>
      <c r="F168" s="74">
        <v>210</v>
      </c>
      <c r="G168" s="74">
        <v>26.57</v>
      </c>
      <c r="H168" s="74">
        <v>32.369999999999997</v>
      </c>
      <c r="I168" s="74">
        <v>29.32</v>
      </c>
      <c r="J168" s="74">
        <v>533.64</v>
      </c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63" t="s">
        <v>101</v>
      </c>
      <c r="F169" s="63">
        <v>200</v>
      </c>
      <c r="G169" s="63">
        <v>7.0000000000000007E-2</v>
      </c>
      <c r="H169" s="63">
        <v>0.01</v>
      </c>
      <c r="I169" s="63">
        <v>15.31</v>
      </c>
      <c r="J169" s="63">
        <v>61.62</v>
      </c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62" t="s">
        <v>60</v>
      </c>
      <c r="F170" s="63">
        <v>40</v>
      </c>
      <c r="G170" s="63">
        <v>5.25</v>
      </c>
      <c r="H170" s="63">
        <v>1.43</v>
      </c>
      <c r="I170" s="63">
        <v>31.13</v>
      </c>
      <c r="J170" s="63">
        <v>158.25</v>
      </c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64"/>
      <c r="F172" s="64"/>
      <c r="G172" s="64"/>
      <c r="H172" s="64"/>
      <c r="I172" s="64"/>
      <c r="J172" s="64"/>
      <c r="K172" s="43"/>
      <c r="L172" s="42"/>
    </row>
    <row r="173" spans="1:12" ht="15" x14ac:dyDescent="0.25">
      <c r="A173" s="23"/>
      <c r="B173" s="15"/>
      <c r="C173" s="11"/>
      <c r="D173" s="6"/>
      <c r="K173" s="43"/>
      <c r="L173" s="42"/>
    </row>
    <row r="174" spans="1:12" ht="15" x14ac:dyDescent="0.25">
      <c r="A174" s="23"/>
      <c r="B174" s="15"/>
      <c r="C174" s="11"/>
      <c r="D174" s="6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/>
      <c r="G175" s="19"/>
      <c r="H175" s="19"/>
      <c r="I175" s="19"/>
      <c r="J175" s="19"/>
      <c r="K175" s="25"/>
      <c r="L175" s="19"/>
    </row>
    <row r="176" spans="1:12" ht="15.75" thickBot="1" x14ac:dyDescent="0.25">
      <c r="A176" s="29">
        <f>A158</f>
        <v>2</v>
      </c>
      <c r="B176" s="30">
        <f>B158</f>
        <v>4</v>
      </c>
      <c r="C176" s="101" t="s">
        <v>4</v>
      </c>
      <c r="D176" s="102"/>
      <c r="E176" s="31"/>
      <c r="F176" s="32">
        <f>SUM(F166:F175)</f>
        <v>700</v>
      </c>
      <c r="G176" s="32">
        <f>SUM(G166:G175)</f>
        <v>37.225999999999999</v>
      </c>
      <c r="H176" s="32">
        <f>SUM(H166:H175)</f>
        <v>39.537999999999997</v>
      </c>
      <c r="I176" s="32">
        <f>SUM(I166:I175)</f>
        <v>93.343999999999994</v>
      </c>
      <c r="J176" s="32">
        <f>SUM(J166:J175)</f>
        <v>895.89400000000001</v>
      </c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3" t="s">
        <v>102</v>
      </c>
      <c r="F177" s="63">
        <v>120</v>
      </c>
      <c r="G177" s="63">
        <v>10.74</v>
      </c>
      <c r="H177" s="63">
        <v>16.649999999999999</v>
      </c>
      <c r="I177" s="63">
        <v>2.8</v>
      </c>
      <c r="J177" s="63">
        <v>204</v>
      </c>
      <c r="K177" s="40"/>
      <c r="L177" s="39"/>
    </row>
    <row r="178" spans="1:12" ht="15" x14ac:dyDescent="0.25">
      <c r="A178" s="23"/>
      <c r="B178" s="15"/>
      <c r="C178" s="11"/>
      <c r="D178" s="6"/>
      <c r="E178" s="63" t="s">
        <v>47</v>
      </c>
      <c r="F178" s="86">
        <v>40</v>
      </c>
      <c r="G178" s="63">
        <v>6.62</v>
      </c>
      <c r="H178" s="63">
        <v>9.48</v>
      </c>
      <c r="I178" s="63">
        <v>10.06</v>
      </c>
      <c r="J178" s="63">
        <v>152</v>
      </c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63" t="s">
        <v>46</v>
      </c>
      <c r="F179" s="63">
        <v>200</v>
      </c>
      <c r="G179" s="63">
        <v>2.79</v>
      </c>
      <c r="H179" s="63">
        <v>3.19</v>
      </c>
      <c r="I179" s="63">
        <v>19.71</v>
      </c>
      <c r="J179" s="63">
        <v>118.63</v>
      </c>
      <c r="K179" s="43"/>
      <c r="L179" s="42"/>
    </row>
    <row r="180" spans="1:12" ht="15" x14ac:dyDescent="0.25">
      <c r="A180" s="23"/>
      <c r="B180" s="15"/>
      <c r="C180" s="11"/>
      <c r="D180" s="7" t="s">
        <v>23</v>
      </c>
      <c r="E180" s="62" t="s">
        <v>64</v>
      </c>
      <c r="F180" s="63">
        <v>40</v>
      </c>
      <c r="G180" s="63">
        <v>2.4</v>
      </c>
      <c r="H180" s="63">
        <v>0.6</v>
      </c>
      <c r="I180" s="63">
        <v>7.29</v>
      </c>
      <c r="J180" s="63">
        <v>36.28</v>
      </c>
      <c r="K180" s="43"/>
      <c r="L180" s="42"/>
    </row>
    <row r="181" spans="1:12" ht="15" x14ac:dyDescent="0.25">
      <c r="A181" s="23"/>
      <c r="B181" s="15"/>
      <c r="C181" s="11"/>
      <c r="D181" s="7" t="s">
        <v>24</v>
      </c>
      <c r="E181" s="71" t="s">
        <v>55</v>
      </c>
      <c r="F181" s="64">
        <v>100</v>
      </c>
      <c r="G181" s="64">
        <v>0.4</v>
      </c>
      <c r="H181" s="64">
        <v>0.4</v>
      </c>
      <c r="I181" s="64">
        <v>10.4</v>
      </c>
      <c r="J181" s="64">
        <v>45</v>
      </c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3">SUM(G177:G183)</f>
        <v>22.949999999999996</v>
      </c>
      <c r="H184" s="19">
        <f t="shared" si="3"/>
        <v>30.32</v>
      </c>
      <c r="I184" s="19">
        <f t="shared" si="3"/>
        <v>50.26</v>
      </c>
      <c r="J184" s="19">
        <f t="shared" si="3"/>
        <v>555.91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74" t="s">
        <v>109</v>
      </c>
      <c r="F185" s="74">
        <v>80</v>
      </c>
      <c r="G185" s="74">
        <v>0.68</v>
      </c>
      <c r="H185" s="74">
        <v>4.0599999999999996</v>
      </c>
      <c r="I185" s="74">
        <v>2.65</v>
      </c>
      <c r="J185" s="74">
        <v>49.2</v>
      </c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90" t="s">
        <v>105</v>
      </c>
      <c r="F186" s="60">
        <v>200</v>
      </c>
      <c r="G186" s="60">
        <v>1.8720000000000001</v>
      </c>
      <c r="H186" s="60">
        <v>3.1110000000000002</v>
      </c>
      <c r="I186" s="60">
        <v>10.888</v>
      </c>
      <c r="J186" s="90">
        <v>79.031999999999996</v>
      </c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60" t="s">
        <v>104</v>
      </c>
      <c r="F187" s="60">
        <v>70</v>
      </c>
      <c r="G187" s="60">
        <v>5.52</v>
      </c>
      <c r="H187" s="60">
        <v>5.2949999999999999</v>
      </c>
      <c r="I187" s="60">
        <v>35.329000000000001</v>
      </c>
      <c r="J187" s="60">
        <v>211.1</v>
      </c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64" t="s">
        <v>106</v>
      </c>
      <c r="F188" s="64">
        <v>150</v>
      </c>
      <c r="G188" s="64">
        <v>3.2</v>
      </c>
      <c r="H188" s="64">
        <v>6.2</v>
      </c>
      <c r="I188" s="64">
        <v>23.3</v>
      </c>
      <c r="J188" s="64">
        <v>160.46</v>
      </c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64" t="s">
        <v>108</v>
      </c>
      <c r="F189" s="64">
        <v>200</v>
      </c>
      <c r="G189" s="64">
        <v>0.15</v>
      </c>
      <c r="H189" s="64">
        <v>0</v>
      </c>
      <c r="I189" s="64">
        <v>38.71</v>
      </c>
      <c r="J189" s="64">
        <v>155.43</v>
      </c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75" t="s">
        <v>60</v>
      </c>
      <c r="F190" s="64">
        <v>40</v>
      </c>
      <c r="G190" s="64">
        <v>2.8</v>
      </c>
      <c r="H190" s="64">
        <v>0.76</v>
      </c>
      <c r="I190" s="64">
        <v>16.600000000000001</v>
      </c>
      <c r="J190" s="64">
        <v>84.4</v>
      </c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85"/>
      <c r="F191" s="96"/>
      <c r="G191" s="96"/>
      <c r="H191" s="84"/>
      <c r="I191" s="84"/>
      <c r="J191" s="95"/>
      <c r="K191" s="43"/>
      <c r="L191" s="42"/>
    </row>
    <row r="192" spans="1:12" ht="15" x14ac:dyDescent="0.25">
      <c r="A192" s="23"/>
      <c r="B192" s="15"/>
      <c r="C192" s="11"/>
      <c r="D192" s="6" t="s">
        <v>44</v>
      </c>
      <c r="E192" s="85"/>
      <c r="F192" s="85"/>
      <c r="G192" s="85"/>
      <c r="H192" s="85"/>
      <c r="I192" s="85"/>
      <c r="J192" s="85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>SUM(G185:G193)</f>
        <v>14.221999999999998</v>
      </c>
      <c r="H194" s="19">
        <f>SUM(H185:H193)</f>
        <v>19.426000000000002</v>
      </c>
      <c r="I194" s="19">
        <f>SUM(I185:I193)</f>
        <v>127.477</v>
      </c>
      <c r="J194" s="19">
        <f>SUM(J185:J193)</f>
        <v>739.62199999999996</v>
      </c>
      <c r="K194" s="25"/>
      <c r="L194" s="19"/>
    </row>
    <row r="195" spans="1:12" ht="15.75" thickBot="1" x14ac:dyDescent="0.25">
      <c r="A195" s="29">
        <f>A177</f>
        <v>2</v>
      </c>
      <c r="B195" s="30">
        <f>B177</f>
        <v>5</v>
      </c>
      <c r="C195" s="101" t="s">
        <v>4</v>
      </c>
      <c r="D195" s="102"/>
      <c r="E195" s="31"/>
      <c r="F195" s="32">
        <f>F184+F194</f>
        <v>1240</v>
      </c>
      <c r="G195" s="32">
        <f t="shared" ref="G195" si="4">G184+G194</f>
        <v>37.171999999999997</v>
      </c>
      <c r="H195" s="32">
        <f t="shared" ref="H195" si="5">H184+H194</f>
        <v>49.746000000000002</v>
      </c>
      <c r="I195" s="32">
        <f t="shared" ref="I195" si="6">I184+I194</f>
        <v>177.73699999999999</v>
      </c>
      <c r="J195" s="32">
        <f t="shared" ref="J195" si="7">J184+J194</f>
        <v>1295.5319999999999</v>
      </c>
      <c r="K195" s="32"/>
      <c r="L195" s="32"/>
    </row>
    <row r="196" spans="1:12" ht="13.5" thickBot="1" x14ac:dyDescent="0.25">
      <c r="A196" s="27"/>
      <c r="B196" s="28"/>
      <c r="C196" s="103" t="s">
        <v>5</v>
      </c>
      <c r="D196" s="103"/>
      <c r="E196" s="103"/>
      <c r="F196" s="34">
        <f>(F21+F39+F62+F81+F100+F119+F133+F157+F176+F195)/(IF(F21=0,0,1)+IF(F39=0,0,1)+IF(F62=0,0,1)+IF(F81=0,0,1)+IF(F100=0,0,1)+IF(F119=0,0,1)+IF(F133=0,0,1)+IF(F157=0,0,1)+IF(F176=0,0,1)+IF(F195=0,0,1))</f>
        <v>591.66666666666663</v>
      </c>
      <c r="G196" s="34">
        <f>(G21+G39+G62+G81+G100+G119+G133+G157+G176+G195)/(IF(G21=0,0,1)+IF(G39=0,0,1)+IF(G62=0,0,1)+IF(G81=0,0,1)+IF(G100=0,0,1)+IF(G119=0,0,1)+IF(G133=0,0,1)+IF(G157=0,0,1)+IF(G176=0,0,1)+IF(G195=0,0,1))</f>
        <v>24.072166666666664</v>
      </c>
      <c r="H196" s="34">
        <f>(H21+H39+H62+H81+H100+H119+H133+H157+H176+H195)/(IF(H21=0,0,1)+IF(H39=0,0,1)+IF(H62=0,0,1)+IF(H81=0,0,1)+IF(H100=0,0,1)+IF(H119=0,0,1)+IF(H133=0,0,1)+IF(H157=0,0,1)+IF(H176=0,0,1)+IF(H195=0,0,1))</f>
        <v>24.648666666666667</v>
      </c>
      <c r="I196" s="34">
        <f>(I21+I39+I62+I81+I100+I119+I133+I157+I176+I195)/(IF(I21=0,0,1)+IF(I39=0,0,1)+IF(I62=0,0,1)+IF(I81=0,0,1)+IF(I100=0,0,1)+IF(I119=0,0,1)+IF(I133=0,0,1)+IF(I157=0,0,1)+IF(I176=0,0,1)+IF(I195=0,0,1))</f>
        <v>82.647999999999982</v>
      </c>
      <c r="J196" s="34">
        <f>(J21+J39+J62+J81+J100+J119+J133+J157+J176+J195)/(IF(J21=0,0,1)+IF(J39=0,0,1)+IF(J62=0,0,1)+IF(J81=0,0,1)+IF(J100=0,0,1)+IF(J119=0,0,1)+IF(J133=0,0,1)+IF(J157=0,0,1)+IF(J176=0,0,1)+IF(J195=0,0,1))</f>
        <v>647.27516666666668</v>
      </c>
      <c r="K196" s="34"/>
      <c r="L196" s="34" t="e">
        <f t="shared" ref="L196" si="8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2024-10-07T23:55:47Z</dcterms:modified>
</cp:coreProperties>
</file>