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G:\меню food\"/>
    </mc:Choice>
  </mc:AlternateContent>
  <xr:revisionPtr revIDLastSave="0" documentId="8_{75C9103D-5469-4ADD-963C-AC0D2CBE62F2}" xr6:coauthVersionLast="47" xr6:coauthVersionMax="47" xr10:uidLastSave="{00000000-0000-0000-0000-000000000000}"/>
  <bookViews>
    <workbookView xWindow="195" yWindow="570" windowWidth="28605" windowHeight="11895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G81" i="1" s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G195" i="1" l="1"/>
  <c r="L138" i="1"/>
  <c r="L157" i="1"/>
  <c r="L195" i="1"/>
  <c r="J195" i="1"/>
  <c r="G176" i="1"/>
  <c r="G157" i="1"/>
  <c r="I100" i="1"/>
  <c r="I195" i="1"/>
  <c r="F195" i="1"/>
  <c r="H195" i="1"/>
  <c r="I176" i="1"/>
  <c r="F176" i="1"/>
  <c r="H176" i="1"/>
  <c r="J176" i="1"/>
  <c r="I157" i="1"/>
  <c r="F157" i="1"/>
  <c r="H157" i="1"/>
  <c r="J157" i="1"/>
  <c r="J138" i="1"/>
  <c r="F138" i="1"/>
  <c r="G138" i="1"/>
  <c r="H138" i="1"/>
  <c r="I138" i="1"/>
  <c r="G119" i="1"/>
  <c r="I119" i="1"/>
  <c r="H119" i="1"/>
  <c r="J119" i="1"/>
  <c r="F119" i="1"/>
  <c r="F100" i="1"/>
  <c r="J100" i="1"/>
  <c r="G100" i="1"/>
  <c r="H100" i="1"/>
  <c r="J81" i="1"/>
  <c r="F81" i="1"/>
  <c r="I81" i="1"/>
  <c r="H81" i="1"/>
  <c r="F62" i="1"/>
  <c r="H62" i="1"/>
  <c r="I62" i="1"/>
  <c r="J62" i="1"/>
  <c r="G62" i="1"/>
  <c r="F43" i="1"/>
  <c r="G43" i="1"/>
  <c r="H43" i="1"/>
  <c r="I43" i="1"/>
  <c r="J43" i="1"/>
  <c r="G24" i="1"/>
  <c r="I24" i="1"/>
  <c r="H24" i="1"/>
  <c r="F24" i="1"/>
  <c r="J24" i="1"/>
  <c r="L196" i="1" l="1"/>
  <c r="F196" i="1"/>
  <c r="I196" i="1"/>
  <c r="G196" i="1"/>
  <c r="J196" i="1"/>
  <c r="H196" i="1"/>
</calcChain>
</file>

<file path=xl/sharedStrings.xml><?xml version="1.0" encoding="utf-8"?>
<sst xmlns="http://schemas.openxmlformats.org/spreadsheetml/2006/main" count="356" uniqueCount="116">
  <si>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</si>
  <si>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</si>
  <si>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</si>
  <si>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</si>
  <si>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</si>
  <si>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</si>
  <si>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</si>
  <si>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</si>
  <si>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</si>
  <si>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</si>
  <si>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</si>
  <si>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</si>
  <si>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</si>
  <si>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</si>
  <si>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</si>
  <si>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</si>
  <si>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</si>
  <si>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</si>
  <si>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</si>
  <si>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</si>
  <si>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</si>
  <si>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</si>
  <si>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</si>
  <si>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</si>
  <si>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</si>
  <si>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</si>
  <si>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</si>
  <si>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</si>
  <si>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</si>
  <si>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</si>
  <si>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</si>
  <si>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</si>
  <si>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</si>
  <si>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</si>
  <si>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</si>
  <si>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</si>
  <si>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</si>
  <si>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</si>
  <si>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</si>
  <si>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Бутерброд с мясными кулинарными изделиями</t>
  </si>
  <si>
    <t>382</t>
  </si>
  <si>
    <t>Хлеб пшеничный</t>
  </si>
  <si>
    <t>ПР</t>
  </si>
  <si>
    <t>45</t>
  </si>
  <si>
    <t>119, 241</t>
  </si>
  <si>
    <t>Картофель отварной (с маслом сливочным)</t>
  </si>
  <si>
    <t>Плоды или ягоды свежие (яблоко)</t>
  </si>
  <si>
    <t>338</t>
  </si>
  <si>
    <t>Хлеб ржаной</t>
  </si>
  <si>
    <t>Бутерброд с сыром (с маслом сливочным)</t>
  </si>
  <si>
    <t>Запеканка из творога (со сгущенным молоком)</t>
  </si>
  <si>
    <t>223</t>
  </si>
  <si>
    <t>Чай с лимоном</t>
  </si>
  <si>
    <t>Борщ с капустой и картофелем со сметаной, мясом</t>
  </si>
  <si>
    <t>76, 241</t>
  </si>
  <si>
    <t>Компот из свежих плодов или ягод (яблоко)</t>
  </si>
  <si>
    <t xml:space="preserve">Кукуруза отварная </t>
  </si>
  <si>
    <t xml:space="preserve">Омлет натуральный </t>
  </si>
  <si>
    <t>Плоды или ягоды свежие (груша)</t>
  </si>
  <si>
    <t>Чай с сахаром, вареньем, джемом, мёдом, повидлом</t>
  </si>
  <si>
    <t>Салат из свеклы отварной</t>
  </si>
  <si>
    <t>Суп картофельный с птицей или кроликом отварным</t>
  </si>
  <si>
    <t>Котлеты, биточки, шницели (биточек)</t>
  </si>
  <si>
    <t>Компот из плодов  или ягод сушенных (курага)</t>
  </si>
  <si>
    <t>Бутерброд с сыром (без масла сливочного)</t>
  </si>
  <si>
    <t xml:space="preserve">Каша жидкая молочная (пшённая с маслом сливочным) </t>
  </si>
  <si>
    <t>Кофейный напиток с молоком сгущенным</t>
  </si>
  <si>
    <t>Винегрет овощной</t>
  </si>
  <si>
    <t>Щи из свежей капусты с картофелем, птицей или кроликом отварным</t>
  </si>
  <si>
    <t xml:space="preserve">Пюре картофельное </t>
  </si>
  <si>
    <t>Печень по-строгановски</t>
  </si>
  <si>
    <t>Макаронные изделия отварные</t>
  </si>
  <si>
    <t>Суп с рыбными консервами</t>
  </si>
  <si>
    <t>Котлеты, биточки, шницели (котлета)</t>
  </si>
  <si>
    <t>Рагу из овощей</t>
  </si>
  <si>
    <t>Омлет натуральный (с маслом сливочным)</t>
  </si>
  <si>
    <t>Овощи натуральные свежие (огурец)</t>
  </si>
  <si>
    <t>71</t>
  </si>
  <si>
    <t>Борщ с капустой и картофелем, мясом отварным</t>
  </si>
  <si>
    <t>Каша рассыпчатая (крупа гречневая)</t>
  </si>
  <si>
    <t>Котлеты рубленные из птицы или кролика</t>
  </si>
  <si>
    <t>Гуляш</t>
  </si>
  <si>
    <t>Суфле творожное со сгущенным молоком</t>
  </si>
  <si>
    <t xml:space="preserve">Котлеты рыбные любительские </t>
  </si>
  <si>
    <t>Пюре картофельное (с маслом сливочным)</t>
  </si>
  <si>
    <t>Суп с бобовыми, птицей или кроликом отварным</t>
  </si>
  <si>
    <t>Директор</t>
  </si>
  <si>
    <t>Морозова</t>
  </si>
  <si>
    <t xml:space="preserve">МБОУ г. Костромы Средняя общеобразовательная школа № 21        </t>
  </si>
  <si>
    <t>Овощи натуральные свежие (помидоры свежие)</t>
  </si>
  <si>
    <t>Плоды или ягоды свежие (апельсин)</t>
  </si>
  <si>
    <t>Шницель рыбный натуральный</t>
  </si>
  <si>
    <t>Печень, тушеная в соусе</t>
  </si>
  <si>
    <t>Компот из свежих плодов или ягод (вишни)</t>
  </si>
  <si>
    <t>Компот из свежих плодов или ягод (вишня)</t>
  </si>
  <si>
    <t>Пюре картофельное</t>
  </si>
  <si>
    <t>Салат из свеклы с курагой и изюмом</t>
  </si>
  <si>
    <t>Каша жидкая молочная (рисовая с маслом сливочным)</t>
  </si>
  <si>
    <t>Суп картофельный с бобовыми, мясом</t>
  </si>
  <si>
    <t>Бутерброд с джемом или повидлом</t>
  </si>
  <si>
    <t>Рис отварной</t>
  </si>
  <si>
    <t xml:space="preserve">Капуста тушеная </t>
  </si>
  <si>
    <t>Рыба тушенная в томате с овощами</t>
  </si>
  <si>
    <t>Тефтели 1-й вариант</t>
  </si>
  <si>
    <t>Картофель отварной</t>
  </si>
  <si>
    <t>Омлет натуральный</t>
  </si>
  <si>
    <t>Рассольник ленинградский</t>
  </si>
  <si>
    <t>Суп молочны с макаронными изделиями</t>
  </si>
  <si>
    <t>Каша жидкая молочная (ячневая)</t>
  </si>
  <si>
    <t>Рыба соленая (порциями)</t>
  </si>
  <si>
    <t>Какао с молоком</t>
  </si>
  <si>
    <t xml:space="preserve">Соки овощные, фруктовые и ягодные (вишневый) </t>
  </si>
  <si>
    <t xml:space="preserve">Соки овощные, фруктовые и ягодные (виноград) </t>
  </si>
  <si>
    <t>Бутерброд горячий с сыром</t>
  </si>
  <si>
    <t>Бутерброд с отварными мясными продуктами</t>
  </si>
  <si>
    <t>Салат из квашенной капусты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</si>
</sst>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4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4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7" fillId="0" borderId="2" xfId="0" applyFont="1" applyBorder="1" applyAlignment="1" applyProtection="1">
      <alignment horizontal="right"/>
      <protection locked="0"/>
    </xf>
    <xf numFmtId="0" fontId="4" fillId="0" borderId="2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0" fillId="0" borderId="14" xfId="0" applyBorder="1"/>
    <xf numFmtId="0" fontId="4" fillId="0" borderId="16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/>
    <xf numFmtId="0" fontId="4" fillId="3" borderId="20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4" fillId="2" borderId="2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4" fillId="2" borderId="2" xfId="0" applyFont="1" applyFill="1" applyBorder="1" applyAlignment="1" applyProtection="1">
      <alignment vertical="top" wrapText="1"/>
      <protection locked="0"/>
    </xf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4" fillId="2" borderId="17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left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Protection="1">
      <protection locked="0"/>
    </xf>
    <xf numFmtId="0" fontId="1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3" fillId="2" borderId="2" xfId="0" applyFont="1" applyFill="1" applyBorder="1" applyAlignment="1" applyProtection="1">
      <alignment horizontal="left" wrapText="1"/>
      <protection locked="0"/>
    </xf>
    <xf numFmtId="0" fontId="4" fillId="2" borderId="2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zoomScale="110" zoomScaleNormal="110" workbookViewId="0">
      <pane xSplit="4" ySplit="5" topLeftCell="E143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88</v>
      </c>
      <c r="D1" s="56"/>
      <c r="E1" s="56"/>
      <c r="F1" s="12" t="s">
        <v>16</v>
      </c>
      <c r="G1" s="2" t="s">
        <v>17</v>
      </c>
      <c r="H1" s="57" t="s">
        <v>86</v>
      </c>
      <c r="I1" s="58"/>
      <c r="J1" s="58"/>
      <c r="K1" s="58"/>
    </row>
    <row r="2" spans="1:12" ht="18" x14ac:dyDescent="0.2">
      <c r="A2" s="35" t="s">
        <v>6</v>
      </c>
      <c r="C2" s="2"/>
      <c r="G2" s="2" t="s">
        <v>18</v>
      </c>
      <c r="H2" s="57" t="s">
        <v>87</v>
      </c>
      <c r="I2" s="58"/>
      <c r="J2" s="58"/>
      <c r="K2" s="58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97</v>
      </c>
      <c r="F6" s="40">
        <v>205</v>
      </c>
      <c r="G6" s="40">
        <v>5.0599999999999996</v>
      </c>
      <c r="H6" s="40">
        <v>7.12</v>
      </c>
      <c r="I6" s="40">
        <v>33.36</v>
      </c>
      <c r="J6" s="40">
        <v>218</v>
      </c>
      <c r="K6" s="41">
        <v>182</v>
      </c>
      <c r="L6" s="40"/>
    </row>
    <row r="7" spans="1:12" ht="15" x14ac:dyDescent="0.25">
      <c r="A7" s="23"/>
      <c r="B7" s="15"/>
      <c r="C7" s="11"/>
      <c r="D7" s="6" t="s">
        <v>26</v>
      </c>
      <c r="E7" s="42" t="s">
        <v>113</v>
      </c>
      <c r="F7" s="43">
        <v>60</v>
      </c>
      <c r="G7" s="43">
        <v>7.5</v>
      </c>
      <c r="H7" s="43">
        <v>11.2</v>
      </c>
      <c r="I7" s="43">
        <v>14.1</v>
      </c>
      <c r="J7" s="43">
        <v>187</v>
      </c>
      <c r="K7" s="44">
        <v>11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110</v>
      </c>
      <c r="F8" s="43">
        <v>200</v>
      </c>
      <c r="G8" s="43">
        <v>4.08</v>
      </c>
      <c r="H8" s="43">
        <v>3.54</v>
      </c>
      <c r="I8" s="43">
        <v>17.579999999999998</v>
      </c>
      <c r="J8" s="43">
        <v>118.6</v>
      </c>
      <c r="K8" s="44" t="s">
        <v>40</v>
      </c>
      <c r="L8" s="43"/>
    </row>
    <row r="9" spans="1:12" ht="14.45" customHeight="1" x14ac:dyDescent="0.25">
      <c r="A9" s="23"/>
      <c r="B9" s="15"/>
      <c r="C9" s="11"/>
      <c r="D9" s="7" t="s">
        <v>23</v>
      </c>
      <c r="E9" s="42" t="s">
        <v>41</v>
      </c>
      <c r="F9" s="43">
        <v>25</v>
      </c>
      <c r="G9" s="43">
        <v>1.97</v>
      </c>
      <c r="H9" s="43">
        <v>0.25</v>
      </c>
      <c r="I9" s="43">
        <v>12</v>
      </c>
      <c r="J9" s="43">
        <v>58.75</v>
      </c>
      <c r="K9" s="44" t="s">
        <v>42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58</v>
      </c>
      <c r="F10" s="43">
        <v>100</v>
      </c>
      <c r="G10" s="43">
        <v>0.4</v>
      </c>
      <c r="H10" s="43">
        <v>0.3</v>
      </c>
      <c r="I10" s="43">
        <v>10.3</v>
      </c>
      <c r="J10" s="43">
        <v>47</v>
      </c>
      <c r="K10" s="44">
        <v>338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590</v>
      </c>
      <c r="G13" s="19">
        <f t="shared" ref="G13:J13" si="0">SUM(G6:G12)</f>
        <v>19.009999999999998</v>
      </c>
      <c r="H13" s="19">
        <f t="shared" si="0"/>
        <v>22.41</v>
      </c>
      <c r="I13" s="19">
        <f t="shared" si="0"/>
        <v>87.339999999999989</v>
      </c>
      <c r="J13" s="19">
        <f t="shared" si="0"/>
        <v>629.35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115</v>
      </c>
      <c r="F14" s="43">
        <v>100</v>
      </c>
      <c r="G14" s="43">
        <v>1.7</v>
      </c>
      <c r="H14" s="43">
        <v>5</v>
      </c>
      <c r="I14" s="43">
        <v>8.4600000000000009</v>
      </c>
      <c r="J14" s="43">
        <v>85.7</v>
      </c>
      <c r="K14" s="44" t="s">
        <v>43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98</v>
      </c>
      <c r="F15" s="43">
        <v>210</v>
      </c>
      <c r="G15" s="43">
        <v>7.12</v>
      </c>
      <c r="H15" s="43">
        <v>6.15</v>
      </c>
      <c r="I15" s="43">
        <v>13.2</v>
      </c>
      <c r="J15" s="43">
        <v>146.75</v>
      </c>
      <c r="K15" s="51" t="s">
        <v>44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81</v>
      </c>
      <c r="F16" s="43">
        <v>100</v>
      </c>
      <c r="G16" s="43">
        <v>10.64</v>
      </c>
      <c r="H16" s="43">
        <v>28.19</v>
      </c>
      <c r="I16" s="43">
        <v>2.89</v>
      </c>
      <c r="J16" s="43">
        <v>309</v>
      </c>
      <c r="K16" s="44">
        <v>260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95</v>
      </c>
      <c r="F17" s="43">
        <v>150</v>
      </c>
      <c r="G17" s="43">
        <v>3.06</v>
      </c>
      <c r="H17" s="43">
        <v>4.8</v>
      </c>
      <c r="I17" s="43">
        <v>20.399999999999999</v>
      </c>
      <c r="J17" s="43">
        <v>137.25</v>
      </c>
      <c r="K17" s="44">
        <v>312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94</v>
      </c>
      <c r="F18" s="43">
        <v>200</v>
      </c>
      <c r="G18" s="43">
        <v>1</v>
      </c>
      <c r="H18" s="43">
        <v>0</v>
      </c>
      <c r="I18" s="43">
        <v>20.2</v>
      </c>
      <c r="J18" s="43">
        <v>84.8</v>
      </c>
      <c r="K18" s="44">
        <v>372</v>
      </c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48</v>
      </c>
      <c r="F20" s="43">
        <v>34</v>
      </c>
      <c r="G20" s="43">
        <v>2.1</v>
      </c>
      <c r="H20" s="43">
        <v>0.37</v>
      </c>
      <c r="I20" s="43">
        <v>16.8</v>
      </c>
      <c r="J20" s="43">
        <v>85.16</v>
      </c>
      <c r="K20" s="44" t="s">
        <v>42</v>
      </c>
      <c r="L20" s="43"/>
    </row>
    <row r="21" spans="1:12" ht="15" x14ac:dyDescent="0.25">
      <c r="A21" s="23"/>
      <c r="B21" s="15"/>
      <c r="C21" s="11"/>
      <c r="D21" s="52" t="s">
        <v>24</v>
      </c>
      <c r="E21" s="42" t="s">
        <v>46</v>
      </c>
      <c r="F21" s="43">
        <v>100</v>
      </c>
      <c r="G21" s="43">
        <v>0.4</v>
      </c>
      <c r="H21" s="43">
        <v>0.4</v>
      </c>
      <c r="I21" s="43">
        <v>9.8000000000000007</v>
      </c>
      <c r="J21" s="43">
        <v>47</v>
      </c>
      <c r="K21" s="44" t="s">
        <v>47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894</v>
      </c>
      <c r="G23" s="19">
        <f t="shared" ref="G23:J23" si="2">SUM(G14:G22)</f>
        <v>26.02</v>
      </c>
      <c r="H23" s="19">
        <f t="shared" si="2"/>
        <v>44.91</v>
      </c>
      <c r="I23" s="19">
        <f t="shared" si="2"/>
        <v>91.75</v>
      </c>
      <c r="J23" s="19">
        <f t="shared" si="2"/>
        <v>895.66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1484</v>
      </c>
      <c r="G24" s="32">
        <f t="shared" ref="G24:J24" si="4">G13+G23</f>
        <v>45.03</v>
      </c>
      <c r="H24" s="32">
        <f t="shared" si="4"/>
        <v>67.319999999999993</v>
      </c>
      <c r="I24" s="32">
        <f t="shared" si="4"/>
        <v>179.08999999999997</v>
      </c>
      <c r="J24" s="32">
        <f t="shared" si="4"/>
        <v>1525.01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170</v>
      </c>
      <c r="G25" s="40">
        <v>27.69</v>
      </c>
      <c r="H25" s="40">
        <v>23.14</v>
      </c>
      <c r="I25" s="40">
        <v>36.08</v>
      </c>
      <c r="J25" s="40">
        <v>463</v>
      </c>
      <c r="K25" s="41" t="s">
        <v>51</v>
      </c>
      <c r="L25" s="40"/>
    </row>
    <row r="26" spans="1:12" ht="15" x14ac:dyDescent="0.25">
      <c r="A26" s="14"/>
      <c r="B26" s="15"/>
      <c r="C26" s="11"/>
      <c r="D26" s="6" t="s">
        <v>26</v>
      </c>
      <c r="E26" s="42" t="s">
        <v>49</v>
      </c>
      <c r="F26" s="43">
        <v>60</v>
      </c>
      <c r="G26" s="43">
        <v>6.95</v>
      </c>
      <c r="H26" s="43">
        <v>7.89</v>
      </c>
      <c r="I26" s="43">
        <v>19.66</v>
      </c>
      <c r="J26" s="43">
        <v>177.38</v>
      </c>
      <c r="K26" s="44">
        <v>3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52</v>
      </c>
      <c r="F27" s="43">
        <v>207</v>
      </c>
      <c r="G27" s="43">
        <v>0.3</v>
      </c>
      <c r="H27" s="43">
        <v>0.1</v>
      </c>
      <c r="I27" s="43">
        <v>15.2</v>
      </c>
      <c r="J27" s="43">
        <v>62</v>
      </c>
      <c r="K27" s="44">
        <v>431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41</v>
      </c>
      <c r="F28" s="43">
        <v>25</v>
      </c>
      <c r="G28" s="43">
        <v>1.97</v>
      </c>
      <c r="H28" s="43">
        <v>0.25</v>
      </c>
      <c r="I28" s="43">
        <v>12</v>
      </c>
      <c r="J28" s="43">
        <v>58.75</v>
      </c>
      <c r="K28" s="44" t="s">
        <v>42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52" t="s">
        <v>32</v>
      </c>
      <c r="E30" s="42" t="s">
        <v>48</v>
      </c>
      <c r="F30" s="43">
        <v>38</v>
      </c>
      <c r="G30" s="43">
        <v>2.37</v>
      </c>
      <c r="H30" s="43">
        <v>0.41</v>
      </c>
      <c r="I30" s="43">
        <v>18.78</v>
      </c>
      <c r="J30" s="43">
        <v>95.17</v>
      </c>
      <c r="K30" s="44" t="s">
        <v>42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39.279999999999994</v>
      </c>
      <c r="H32" s="19">
        <f t="shared" ref="H32" si="7">SUM(H25:H31)</f>
        <v>31.790000000000003</v>
      </c>
      <c r="I32" s="19">
        <f t="shared" ref="I32" si="8">SUM(I25:I31)</f>
        <v>101.72</v>
      </c>
      <c r="J32" s="19">
        <f t="shared" ref="J32:L32" si="9">SUM(J25:J31)</f>
        <v>856.3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89</v>
      </c>
      <c r="F33" s="43">
        <v>100</v>
      </c>
      <c r="G33" s="43">
        <v>1.1000000000000001</v>
      </c>
      <c r="H33" s="43">
        <v>0.2</v>
      </c>
      <c r="I33" s="43">
        <v>3.8</v>
      </c>
      <c r="J33" s="43">
        <v>22</v>
      </c>
      <c r="K33" s="44">
        <v>71</v>
      </c>
      <c r="L33" s="43"/>
    </row>
    <row r="34" spans="1:12" ht="15" x14ac:dyDescent="0.25">
      <c r="A34" s="14"/>
      <c r="B34" s="15"/>
      <c r="C34" s="11"/>
      <c r="D34" s="7" t="s">
        <v>27</v>
      </c>
      <c r="E34" s="53" t="s">
        <v>53</v>
      </c>
      <c r="F34" s="43">
        <v>272</v>
      </c>
      <c r="G34" s="43">
        <v>6.46</v>
      </c>
      <c r="H34" s="43">
        <v>7.94</v>
      </c>
      <c r="I34" s="43">
        <v>12.1</v>
      </c>
      <c r="J34" s="43">
        <v>145.78</v>
      </c>
      <c r="K34" s="51" t="s">
        <v>54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91</v>
      </c>
      <c r="F35" s="43">
        <v>100</v>
      </c>
      <c r="G35" s="43">
        <v>15.34</v>
      </c>
      <c r="H35" s="43">
        <v>9.7799999999999994</v>
      </c>
      <c r="I35" s="43">
        <v>9.02</v>
      </c>
      <c r="J35" s="43">
        <v>184</v>
      </c>
      <c r="K35" s="44">
        <v>235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100</v>
      </c>
      <c r="F36" s="43">
        <v>150</v>
      </c>
      <c r="G36" s="43">
        <v>3.65</v>
      </c>
      <c r="H36" s="43">
        <v>5.4</v>
      </c>
      <c r="I36" s="43">
        <v>36.69</v>
      </c>
      <c r="J36" s="43">
        <v>209.77</v>
      </c>
      <c r="K36" s="44">
        <v>304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0.16</v>
      </c>
      <c r="H37" s="43">
        <v>0.16</v>
      </c>
      <c r="I37" s="43">
        <v>23.88</v>
      </c>
      <c r="J37" s="43">
        <v>97.6</v>
      </c>
      <c r="K37" s="44">
        <v>372</v>
      </c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48</v>
      </c>
      <c r="F39" s="43">
        <v>27</v>
      </c>
      <c r="G39" s="43">
        <v>1.78</v>
      </c>
      <c r="H39" s="43">
        <v>0.33</v>
      </c>
      <c r="I39" s="43">
        <v>9</v>
      </c>
      <c r="J39" s="43">
        <v>46.98</v>
      </c>
      <c r="K39" s="44" t="s">
        <v>42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849</v>
      </c>
      <c r="G42" s="19">
        <f t="shared" ref="G42" si="10">SUM(G33:G41)</f>
        <v>28.49</v>
      </c>
      <c r="H42" s="19">
        <f t="shared" ref="H42" si="11">SUM(H33:H41)</f>
        <v>23.81</v>
      </c>
      <c r="I42" s="19">
        <f t="shared" ref="I42" si="12">SUM(I33:I41)</f>
        <v>94.49</v>
      </c>
      <c r="J42" s="19">
        <f t="shared" ref="J42:L42" si="13">SUM(J33:J41)</f>
        <v>706.13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1349</v>
      </c>
      <c r="G43" s="32">
        <f t="shared" ref="G43" si="14">G32+G42</f>
        <v>67.77</v>
      </c>
      <c r="H43" s="32">
        <f t="shared" ref="H43" si="15">H32+H42</f>
        <v>55.6</v>
      </c>
      <c r="I43" s="32">
        <f t="shared" ref="I43" si="16">I32+I42</f>
        <v>196.20999999999998</v>
      </c>
      <c r="J43" s="32">
        <f t="shared" ref="J43:L43" si="17">J32+J42</f>
        <v>1562.4299999999998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57</v>
      </c>
      <c r="F44" s="40">
        <v>150</v>
      </c>
      <c r="G44" s="40">
        <v>15.14</v>
      </c>
      <c r="H44" s="40">
        <v>16.899999999999999</v>
      </c>
      <c r="I44" s="40">
        <v>3.2</v>
      </c>
      <c r="J44" s="40">
        <v>223.58</v>
      </c>
      <c r="K44" s="41">
        <v>210</v>
      </c>
      <c r="L44" s="40"/>
    </row>
    <row r="45" spans="1:12" ht="15" x14ac:dyDescent="0.25">
      <c r="A45" s="23"/>
      <c r="B45" s="15"/>
      <c r="C45" s="11"/>
      <c r="D45" s="52" t="s">
        <v>26</v>
      </c>
      <c r="E45" s="42" t="s">
        <v>56</v>
      </c>
      <c r="F45" s="43">
        <v>70</v>
      </c>
      <c r="G45" s="43">
        <v>2.06</v>
      </c>
      <c r="H45" s="43">
        <v>0.8</v>
      </c>
      <c r="I45" s="43">
        <v>3.9</v>
      </c>
      <c r="J45" s="43">
        <v>24.7</v>
      </c>
      <c r="K45" s="44">
        <v>133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59</v>
      </c>
      <c r="F46" s="43">
        <v>200</v>
      </c>
      <c r="G46" s="43">
        <v>0.2</v>
      </c>
      <c r="H46" s="43">
        <v>0.1</v>
      </c>
      <c r="I46" s="43">
        <v>15</v>
      </c>
      <c r="J46" s="43">
        <v>60</v>
      </c>
      <c r="K46" s="44">
        <v>430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41</v>
      </c>
      <c r="F47" s="43">
        <v>50</v>
      </c>
      <c r="G47" s="43">
        <v>3.95</v>
      </c>
      <c r="H47" s="43">
        <v>0.5</v>
      </c>
      <c r="I47" s="43">
        <v>24.15</v>
      </c>
      <c r="J47" s="43">
        <v>116.9</v>
      </c>
      <c r="K47" s="44" t="s">
        <v>42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90</v>
      </c>
      <c r="F48" s="43">
        <v>150</v>
      </c>
      <c r="G48" s="43">
        <v>1.35</v>
      </c>
      <c r="H48" s="43">
        <v>0.3</v>
      </c>
      <c r="I48" s="43">
        <v>12.15</v>
      </c>
      <c r="J48" s="43">
        <v>54</v>
      </c>
      <c r="K48" s="44">
        <v>338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620</v>
      </c>
      <c r="G51" s="19">
        <f t="shared" ref="G51" si="18">SUM(G44:G50)</f>
        <v>22.7</v>
      </c>
      <c r="H51" s="19">
        <f t="shared" ref="H51" si="19">SUM(H44:H50)</f>
        <v>18.600000000000001</v>
      </c>
      <c r="I51" s="19">
        <f t="shared" ref="I51" si="20">SUM(I44:I50)</f>
        <v>58.4</v>
      </c>
      <c r="J51" s="19">
        <f t="shared" ref="J51:L51" si="21">SUM(J44:J50)</f>
        <v>479.17999999999995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100</v>
      </c>
      <c r="G52" s="43">
        <v>1.41</v>
      </c>
      <c r="H52" s="43">
        <v>6.01</v>
      </c>
      <c r="I52" s="43">
        <v>8.26</v>
      </c>
      <c r="J52" s="43">
        <v>92.8</v>
      </c>
      <c r="K52" s="44">
        <v>52</v>
      </c>
      <c r="L52" s="43"/>
    </row>
    <row r="53" spans="1:12" ht="15" x14ac:dyDescent="0.25">
      <c r="A53" s="23"/>
      <c r="B53" s="15"/>
      <c r="C53" s="11"/>
      <c r="D53" s="7" t="s">
        <v>27</v>
      </c>
      <c r="E53" s="53" t="s">
        <v>61</v>
      </c>
      <c r="F53" s="43">
        <v>215</v>
      </c>
      <c r="G53" s="43">
        <v>5.38</v>
      </c>
      <c r="H53" s="43">
        <v>3.33</v>
      </c>
      <c r="I53" s="43">
        <v>13.55</v>
      </c>
      <c r="J53" s="43">
        <v>130.5</v>
      </c>
      <c r="K53" s="44">
        <v>97.287999999999997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62</v>
      </c>
      <c r="F54" s="43">
        <v>100</v>
      </c>
      <c r="G54" s="43">
        <v>13.48</v>
      </c>
      <c r="H54" s="43">
        <v>16.940000000000001</v>
      </c>
      <c r="I54" s="43">
        <v>14.18</v>
      </c>
      <c r="J54" s="43">
        <v>364</v>
      </c>
      <c r="K54" s="44">
        <v>268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101</v>
      </c>
      <c r="F55" s="43">
        <v>150</v>
      </c>
      <c r="G55" s="43">
        <v>3.1</v>
      </c>
      <c r="H55" s="43">
        <v>4.8600000000000003</v>
      </c>
      <c r="I55" s="43">
        <v>14.14</v>
      </c>
      <c r="J55" s="43">
        <v>112.65</v>
      </c>
      <c r="K55" s="44">
        <v>321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0.44</v>
      </c>
      <c r="H56" s="43">
        <v>0.02</v>
      </c>
      <c r="I56" s="43">
        <v>27.77</v>
      </c>
      <c r="J56" s="43">
        <v>113</v>
      </c>
      <c r="K56" s="44">
        <v>376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41</v>
      </c>
      <c r="F57" s="43">
        <v>22</v>
      </c>
      <c r="G57" s="43">
        <v>1.74</v>
      </c>
      <c r="H57" s="43">
        <v>0.22</v>
      </c>
      <c r="I57" s="43">
        <v>10.62</v>
      </c>
      <c r="J57" s="43">
        <v>51.44</v>
      </c>
      <c r="K57" s="44" t="s">
        <v>42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48</v>
      </c>
      <c r="F58" s="43">
        <v>48</v>
      </c>
      <c r="G58" s="43">
        <v>3.15</v>
      </c>
      <c r="H58" s="43">
        <v>0.55000000000000004</v>
      </c>
      <c r="I58" s="43">
        <v>24.68</v>
      </c>
      <c r="J58" s="43">
        <v>125.03</v>
      </c>
      <c r="K58" s="44" t="s">
        <v>42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835</v>
      </c>
      <c r="G61" s="19">
        <f t="shared" ref="G61" si="22">SUM(G52:G60)</f>
        <v>28.7</v>
      </c>
      <c r="H61" s="19">
        <f t="shared" ref="H61" si="23">SUM(H52:H60)</f>
        <v>31.93</v>
      </c>
      <c r="I61" s="19">
        <f t="shared" ref="I61" si="24">SUM(I52:I60)</f>
        <v>113.20000000000002</v>
      </c>
      <c r="J61" s="19">
        <f t="shared" ref="J61:L61" si="25">SUM(J52:J60)</f>
        <v>989.41999999999985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1455</v>
      </c>
      <c r="G62" s="32">
        <f t="shared" ref="G62" si="26">G51+G61</f>
        <v>51.4</v>
      </c>
      <c r="H62" s="32">
        <f t="shared" ref="H62" si="27">H51+H61</f>
        <v>50.53</v>
      </c>
      <c r="I62" s="32">
        <f t="shared" ref="I62" si="28">I51+I61</f>
        <v>171.60000000000002</v>
      </c>
      <c r="J62" s="32">
        <f t="shared" ref="J62:L62" si="29">J51+J61</f>
        <v>1468.6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65</v>
      </c>
      <c r="F63" s="40">
        <v>205</v>
      </c>
      <c r="G63" s="40">
        <v>7.47</v>
      </c>
      <c r="H63" s="40">
        <v>8.09</v>
      </c>
      <c r="I63" s="40">
        <v>36.979999999999997</v>
      </c>
      <c r="J63" s="40">
        <v>252</v>
      </c>
      <c r="K63" s="41">
        <v>210</v>
      </c>
      <c r="L63" s="40"/>
    </row>
    <row r="64" spans="1:12" ht="15" x14ac:dyDescent="0.25">
      <c r="A64" s="23"/>
      <c r="B64" s="15"/>
      <c r="C64" s="11"/>
      <c r="D64" s="6" t="s">
        <v>26</v>
      </c>
      <c r="E64" s="42" t="s">
        <v>64</v>
      </c>
      <c r="F64" s="43">
        <v>60</v>
      </c>
      <c r="G64" s="43">
        <v>7.3</v>
      </c>
      <c r="H64" s="43">
        <v>4.3099999999999996</v>
      </c>
      <c r="I64" s="43">
        <v>22</v>
      </c>
      <c r="J64" s="43">
        <v>156.07</v>
      </c>
      <c r="K64" s="44">
        <v>3</v>
      </c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66</v>
      </c>
      <c r="F65" s="43">
        <v>200</v>
      </c>
      <c r="G65" s="43">
        <v>2.94</v>
      </c>
      <c r="H65" s="43">
        <v>1.99</v>
      </c>
      <c r="I65" s="43">
        <v>20.9</v>
      </c>
      <c r="J65" s="43">
        <v>113.4</v>
      </c>
      <c r="K65" s="44">
        <v>380</v>
      </c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 t="s">
        <v>46</v>
      </c>
      <c r="F67" s="43">
        <v>100</v>
      </c>
      <c r="G67" s="43">
        <v>0.4</v>
      </c>
      <c r="H67" s="43">
        <v>0.4</v>
      </c>
      <c r="I67" s="43">
        <v>9.8000000000000007</v>
      </c>
      <c r="J67" s="43">
        <v>47</v>
      </c>
      <c r="K67" s="44" t="s">
        <v>47</v>
      </c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565</v>
      </c>
      <c r="G70" s="19">
        <f t="shared" ref="G70" si="30">SUM(G63:G69)</f>
        <v>18.11</v>
      </c>
      <c r="H70" s="19">
        <f t="shared" ref="H70" si="31">SUM(H63:H69)</f>
        <v>14.79</v>
      </c>
      <c r="I70" s="19">
        <f t="shared" ref="I70" si="32">SUM(I63:I69)</f>
        <v>89.679999999999993</v>
      </c>
      <c r="J70" s="19">
        <f t="shared" ref="J70:L70" si="33">SUM(J63:J69)</f>
        <v>568.47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76</v>
      </c>
      <c r="F71" s="43">
        <v>100</v>
      </c>
      <c r="G71" s="43">
        <v>0.7</v>
      </c>
      <c r="H71" s="43">
        <v>0.1</v>
      </c>
      <c r="I71" s="43">
        <v>1.9</v>
      </c>
      <c r="J71" s="43">
        <v>12</v>
      </c>
      <c r="K71" s="44">
        <v>67</v>
      </c>
      <c r="L71" s="43"/>
    </row>
    <row r="72" spans="1:12" ht="25.5" x14ac:dyDescent="0.25">
      <c r="A72" s="23"/>
      <c r="B72" s="15"/>
      <c r="C72" s="11"/>
      <c r="D72" s="7" t="s">
        <v>27</v>
      </c>
      <c r="E72" s="53" t="s">
        <v>68</v>
      </c>
      <c r="F72" s="43">
        <v>265</v>
      </c>
      <c r="G72" s="43">
        <v>6.31</v>
      </c>
      <c r="H72" s="43">
        <v>5.17</v>
      </c>
      <c r="I72" s="43">
        <v>7.6499999999999995</v>
      </c>
      <c r="J72" s="43">
        <v>119.3</v>
      </c>
      <c r="K72" s="44">
        <v>84.287999999999997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102</v>
      </c>
      <c r="F73" s="43">
        <v>100</v>
      </c>
      <c r="G73" s="43">
        <v>15.34</v>
      </c>
      <c r="H73" s="43">
        <v>9.7799999999999994</v>
      </c>
      <c r="I73" s="43">
        <v>9.02</v>
      </c>
      <c r="J73" s="43">
        <v>184</v>
      </c>
      <c r="K73" s="44">
        <v>231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69</v>
      </c>
      <c r="F74" s="43">
        <v>150</v>
      </c>
      <c r="G74" s="43">
        <v>3.06</v>
      </c>
      <c r="H74" s="43">
        <v>4.8</v>
      </c>
      <c r="I74" s="43">
        <v>20.399999999999999</v>
      </c>
      <c r="J74" s="43">
        <v>137.25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111</v>
      </c>
      <c r="F75" s="43">
        <v>200</v>
      </c>
      <c r="G75" s="43">
        <v>1</v>
      </c>
      <c r="H75" s="43">
        <v>0</v>
      </c>
      <c r="I75" s="43">
        <v>20.2</v>
      </c>
      <c r="J75" s="43">
        <v>84.8</v>
      </c>
      <c r="K75" s="44">
        <v>389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41</v>
      </c>
      <c r="F76" s="43">
        <v>22</v>
      </c>
      <c r="G76" s="43">
        <v>1.74</v>
      </c>
      <c r="H76" s="43">
        <v>0.22</v>
      </c>
      <c r="I76" s="43">
        <v>10.63</v>
      </c>
      <c r="J76" s="43">
        <v>51.44</v>
      </c>
      <c r="K76" s="44" t="s">
        <v>42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48</v>
      </c>
      <c r="F77" s="43">
        <v>48</v>
      </c>
      <c r="G77" s="43">
        <v>3.15</v>
      </c>
      <c r="H77" s="43">
        <v>0.55000000000000004</v>
      </c>
      <c r="I77" s="43">
        <v>24.68</v>
      </c>
      <c r="J77" s="43">
        <v>125.03</v>
      </c>
      <c r="K77" s="44" t="s">
        <v>42</v>
      </c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885</v>
      </c>
      <c r="G80" s="19">
        <f t="shared" ref="G80" si="34">SUM(G71:G79)</f>
        <v>31.299999999999997</v>
      </c>
      <c r="H80" s="19">
        <f t="shared" ref="H80" si="35">SUM(H71:H79)</f>
        <v>20.619999999999997</v>
      </c>
      <c r="I80" s="19">
        <f t="shared" ref="I80" si="36">SUM(I71:I79)</f>
        <v>94.47999999999999</v>
      </c>
      <c r="J80" s="19">
        <f t="shared" ref="J80:L80" si="37">SUM(J71:J79)</f>
        <v>713.81999999999994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1450</v>
      </c>
      <c r="G81" s="32">
        <f t="shared" ref="G81" si="38">G70+G80</f>
        <v>49.41</v>
      </c>
      <c r="H81" s="32">
        <f t="shared" ref="H81" si="39">H70+H80</f>
        <v>35.409999999999997</v>
      </c>
      <c r="I81" s="32">
        <f t="shared" ref="I81" si="40">I70+I80</f>
        <v>184.15999999999997</v>
      </c>
      <c r="J81" s="32">
        <f t="shared" ref="J81:L81" si="41">J70+J80</f>
        <v>1282.29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42" t="s">
        <v>92</v>
      </c>
      <c r="F82" s="43">
        <v>115</v>
      </c>
      <c r="G82" s="43">
        <v>14.56</v>
      </c>
      <c r="H82" s="43">
        <v>10</v>
      </c>
      <c r="I82" s="43">
        <v>4.38</v>
      </c>
      <c r="J82" s="43">
        <v>182.85</v>
      </c>
      <c r="K82" s="44">
        <v>255</v>
      </c>
      <c r="L82" s="40"/>
    </row>
    <row r="83" spans="1:12" ht="15" x14ac:dyDescent="0.25">
      <c r="A83" s="23"/>
      <c r="B83" s="15"/>
      <c r="C83" s="11"/>
      <c r="D83" s="6" t="s">
        <v>26</v>
      </c>
      <c r="E83" s="42" t="s">
        <v>114</v>
      </c>
      <c r="F83" s="43">
        <v>60</v>
      </c>
      <c r="G83" s="43">
        <v>8.11</v>
      </c>
      <c r="H83" s="43">
        <v>8.4700000000000006</v>
      </c>
      <c r="I83" s="43">
        <v>14.89</v>
      </c>
      <c r="J83" s="43">
        <v>164.43</v>
      </c>
      <c r="K83" s="44">
        <v>4</v>
      </c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207</v>
      </c>
      <c r="G84" s="43">
        <v>0.3</v>
      </c>
      <c r="H84" s="43">
        <v>0.1</v>
      </c>
      <c r="I84" s="43">
        <v>15.2</v>
      </c>
      <c r="J84" s="43">
        <v>62</v>
      </c>
      <c r="K84" s="44">
        <v>431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41</v>
      </c>
      <c r="F85" s="43">
        <v>20</v>
      </c>
      <c r="G85" s="43">
        <v>1.58</v>
      </c>
      <c r="H85" s="43">
        <v>0.2</v>
      </c>
      <c r="I85" s="43">
        <v>9.66</v>
      </c>
      <c r="J85" s="43">
        <v>47</v>
      </c>
      <c r="K85" s="44" t="s">
        <v>42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54" t="s">
        <v>21</v>
      </c>
      <c r="E87" s="42" t="s">
        <v>71</v>
      </c>
      <c r="F87" s="43">
        <v>150</v>
      </c>
      <c r="G87" s="43">
        <v>5.52</v>
      </c>
      <c r="H87" s="43">
        <v>4.5199999999999996</v>
      </c>
      <c r="I87" s="43">
        <v>25.33</v>
      </c>
      <c r="J87" s="43">
        <v>168.45</v>
      </c>
      <c r="K87" s="44">
        <v>309</v>
      </c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552</v>
      </c>
      <c r="G89" s="19">
        <f t="shared" ref="G89" si="42">SUM(G82:G88)</f>
        <v>30.070000000000004</v>
      </c>
      <c r="H89" s="19">
        <f t="shared" ref="H89" si="43">SUM(H82:H88)</f>
        <v>23.29</v>
      </c>
      <c r="I89" s="19">
        <f t="shared" ref="I89" si="44">SUM(I82:I88)</f>
        <v>69.459999999999994</v>
      </c>
      <c r="J89" s="19">
        <f t="shared" ref="J89:L89" si="45">SUM(J82:J88)</f>
        <v>624.73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96</v>
      </c>
      <c r="F90" s="43">
        <v>100</v>
      </c>
      <c r="G90" s="43">
        <v>1.41</v>
      </c>
      <c r="H90" s="43">
        <v>6.01</v>
      </c>
      <c r="I90" s="43">
        <v>8.26</v>
      </c>
      <c r="J90" s="43">
        <v>92.8</v>
      </c>
      <c r="K90" s="44">
        <v>51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72</v>
      </c>
      <c r="F91" s="43">
        <v>200</v>
      </c>
      <c r="G91" s="43">
        <v>6.88</v>
      </c>
      <c r="H91" s="43">
        <v>6.72</v>
      </c>
      <c r="I91" s="43">
        <v>11.46</v>
      </c>
      <c r="J91" s="43">
        <v>133.80000000000001</v>
      </c>
      <c r="K91" s="44">
        <v>87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73</v>
      </c>
      <c r="F92" s="43">
        <v>100</v>
      </c>
      <c r="G92" s="43">
        <v>13.48</v>
      </c>
      <c r="H92" s="43">
        <v>16.940000000000001</v>
      </c>
      <c r="I92" s="43">
        <v>14.18</v>
      </c>
      <c r="J92" s="43">
        <v>364</v>
      </c>
      <c r="K92" s="44">
        <v>268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74</v>
      </c>
      <c r="F93" s="43">
        <v>150</v>
      </c>
      <c r="G93" s="43">
        <v>2.59</v>
      </c>
      <c r="H93" s="43">
        <v>11.07</v>
      </c>
      <c r="I93" s="43">
        <v>12.8</v>
      </c>
      <c r="J93" s="43">
        <v>163.5</v>
      </c>
      <c r="K93" s="44">
        <v>143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93</v>
      </c>
      <c r="F94" s="43">
        <v>200</v>
      </c>
      <c r="G94" s="43">
        <v>1</v>
      </c>
      <c r="H94" s="43">
        <v>0</v>
      </c>
      <c r="I94" s="43">
        <v>20.2</v>
      </c>
      <c r="J94" s="43">
        <v>84.8</v>
      </c>
      <c r="K94" s="44">
        <v>372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41</v>
      </c>
      <c r="F95" s="43">
        <v>20</v>
      </c>
      <c r="G95" s="43">
        <v>1.58</v>
      </c>
      <c r="H95" s="43">
        <v>0.2</v>
      </c>
      <c r="I95" s="43">
        <v>9.66</v>
      </c>
      <c r="J95" s="43">
        <v>47</v>
      </c>
      <c r="K95" s="44" t="s">
        <v>42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48</v>
      </c>
      <c r="G96" s="43">
        <v>3.15</v>
      </c>
      <c r="H96" s="43">
        <v>0.55000000000000004</v>
      </c>
      <c r="I96" s="43">
        <v>24.68</v>
      </c>
      <c r="J96" s="43">
        <v>125.03</v>
      </c>
      <c r="K96" s="44" t="s">
        <v>42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818</v>
      </c>
      <c r="G99" s="19">
        <f t="shared" ref="G99" si="46">SUM(G90:G98)</f>
        <v>30.089999999999996</v>
      </c>
      <c r="H99" s="19">
        <f t="shared" ref="H99" si="47">SUM(H90:H98)</f>
        <v>41.49</v>
      </c>
      <c r="I99" s="19">
        <f t="shared" ref="I99" si="48">SUM(I90:I98)</f>
        <v>101.24000000000001</v>
      </c>
      <c r="J99" s="19">
        <f t="shared" ref="J99:L99" si="49">SUM(J90:J98)</f>
        <v>1010.93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1370</v>
      </c>
      <c r="G100" s="32">
        <f t="shared" ref="G100" si="50">G89+G99</f>
        <v>60.16</v>
      </c>
      <c r="H100" s="32">
        <f t="shared" ref="H100" si="51">H89+H99</f>
        <v>64.78</v>
      </c>
      <c r="I100" s="32">
        <f t="shared" ref="I100" si="52">I89+I99</f>
        <v>170.7</v>
      </c>
      <c r="J100" s="32">
        <f t="shared" ref="J100:L100" si="53">J89+J99</f>
        <v>1635.6599999999999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105</v>
      </c>
      <c r="F101" s="40">
        <v>150</v>
      </c>
      <c r="G101" s="40">
        <v>15.4</v>
      </c>
      <c r="H101" s="40">
        <v>16.93</v>
      </c>
      <c r="I101" s="40">
        <v>3.21</v>
      </c>
      <c r="J101" s="40">
        <v>223.58</v>
      </c>
      <c r="K101" s="41">
        <v>210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49</v>
      </c>
      <c r="F102" s="43">
        <v>60</v>
      </c>
      <c r="G102" s="43">
        <v>6.95</v>
      </c>
      <c r="H102" s="43">
        <v>7.89</v>
      </c>
      <c r="I102" s="43">
        <v>19.66</v>
      </c>
      <c r="J102" s="43">
        <v>177.38</v>
      </c>
      <c r="K102" s="44">
        <v>3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110</v>
      </c>
      <c r="F103" s="43">
        <v>200</v>
      </c>
      <c r="G103" s="43">
        <v>4.08</v>
      </c>
      <c r="H103" s="43">
        <v>3.54</v>
      </c>
      <c r="I103" s="43">
        <v>17.579999999999998</v>
      </c>
      <c r="J103" s="43">
        <v>118.6</v>
      </c>
      <c r="K103" s="44">
        <v>382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41</v>
      </c>
      <c r="F104" s="43">
        <v>22</v>
      </c>
      <c r="G104" s="43">
        <v>1.74</v>
      </c>
      <c r="H104" s="43">
        <v>0.22</v>
      </c>
      <c r="I104" s="43">
        <v>10.63</v>
      </c>
      <c r="J104" s="43">
        <v>51.44</v>
      </c>
      <c r="K104" s="44" t="s">
        <v>42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 t="s">
        <v>90</v>
      </c>
      <c r="F105" s="43">
        <v>100</v>
      </c>
      <c r="G105" s="43">
        <v>0.9</v>
      </c>
      <c r="H105" s="43">
        <v>0.2</v>
      </c>
      <c r="I105" s="43">
        <v>8.1</v>
      </c>
      <c r="J105" s="43">
        <v>54</v>
      </c>
      <c r="K105" s="44">
        <v>338</v>
      </c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532</v>
      </c>
      <c r="G108" s="19">
        <f t="shared" ref="G108:J108" si="54">SUM(G101:G107)</f>
        <v>29.069999999999997</v>
      </c>
      <c r="H108" s="19">
        <f t="shared" si="54"/>
        <v>28.779999999999998</v>
      </c>
      <c r="I108" s="19">
        <f t="shared" si="54"/>
        <v>59.180000000000007</v>
      </c>
      <c r="J108" s="19">
        <f t="shared" si="54"/>
        <v>625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76</v>
      </c>
      <c r="F109" s="43">
        <v>100</v>
      </c>
      <c r="G109" s="43">
        <v>0.7</v>
      </c>
      <c r="H109" s="43">
        <v>0.1</v>
      </c>
      <c r="I109" s="43">
        <v>1.9</v>
      </c>
      <c r="J109" s="43">
        <v>12</v>
      </c>
      <c r="K109" s="44" t="s">
        <v>77</v>
      </c>
      <c r="L109" s="43"/>
    </row>
    <row r="110" spans="1:12" ht="15" x14ac:dyDescent="0.25">
      <c r="A110" s="23"/>
      <c r="B110" s="15"/>
      <c r="C110" s="11"/>
      <c r="D110" s="7" t="s">
        <v>27</v>
      </c>
      <c r="E110" s="53" t="s">
        <v>78</v>
      </c>
      <c r="F110" s="43">
        <v>270</v>
      </c>
      <c r="G110" s="43">
        <v>5.92</v>
      </c>
      <c r="H110" s="43">
        <v>7.55</v>
      </c>
      <c r="I110" s="43">
        <v>12.1</v>
      </c>
      <c r="J110" s="43">
        <v>140.15</v>
      </c>
      <c r="K110" s="44">
        <v>76.241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103</v>
      </c>
      <c r="F111" s="43">
        <v>110</v>
      </c>
      <c r="G111" s="43">
        <v>7.83</v>
      </c>
      <c r="H111" s="43">
        <v>8.75</v>
      </c>
      <c r="I111" s="43">
        <v>10.25</v>
      </c>
      <c r="J111" s="43">
        <v>151</v>
      </c>
      <c r="K111" s="44">
        <v>278</v>
      </c>
      <c r="L111" s="43"/>
    </row>
    <row r="112" spans="1:12" ht="15" x14ac:dyDescent="0.25">
      <c r="A112" s="23"/>
      <c r="B112" s="15"/>
      <c r="C112" s="11"/>
      <c r="D112" s="7" t="s">
        <v>29</v>
      </c>
      <c r="E112" s="42" t="s">
        <v>104</v>
      </c>
      <c r="F112" s="43">
        <v>155</v>
      </c>
      <c r="G112" s="43">
        <v>3.01</v>
      </c>
      <c r="H112" s="43">
        <v>4.13</v>
      </c>
      <c r="I112" s="43">
        <v>20.95</v>
      </c>
      <c r="J112" s="43">
        <v>141</v>
      </c>
      <c r="K112" s="44">
        <v>125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55</v>
      </c>
      <c r="F113" s="43">
        <v>200</v>
      </c>
      <c r="G113" s="43">
        <v>0.16</v>
      </c>
      <c r="H113" s="43">
        <v>0.16</v>
      </c>
      <c r="I113" s="43">
        <v>23.88</v>
      </c>
      <c r="J113" s="43">
        <v>97.6</v>
      </c>
      <c r="K113" s="44">
        <v>372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48</v>
      </c>
      <c r="G115" s="43">
        <v>3.15</v>
      </c>
      <c r="H115" s="43">
        <v>0.55000000000000004</v>
      </c>
      <c r="I115" s="43">
        <v>24.68</v>
      </c>
      <c r="J115" s="43">
        <v>125.03</v>
      </c>
      <c r="K115" s="44" t="s">
        <v>42</v>
      </c>
      <c r="L115" s="43"/>
    </row>
    <row r="116" spans="1:12" ht="15" x14ac:dyDescent="0.25">
      <c r="A116" s="23"/>
      <c r="B116" s="15"/>
      <c r="C116" s="11"/>
      <c r="D116" s="52" t="s">
        <v>24</v>
      </c>
      <c r="E116" s="42" t="s">
        <v>58</v>
      </c>
      <c r="F116" s="43">
        <v>100</v>
      </c>
      <c r="G116" s="43">
        <v>0.9</v>
      </c>
      <c r="H116" s="43">
        <v>0.2</v>
      </c>
      <c r="I116" s="43">
        <v>8.1</v>
      </c>
      <c r="J116" s="43">
        <v>54</v>
      </c>
      <c r="K116" s="44">
        <v>338</v>
      </c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983</v>
      </c>
      <c r="G118" s="19">
        <f t="shared" ref="G118:J118" si="56">SUM(G109:G117)</f>
        <v>21.669999999999998</v>
      </c>
      <c r="H118" s="19">
        <f t="shared" si="56"/>
        <v>21.439999999999998</v>
      </c>
      <c r="I118" s="19">
        <f t="shared" si="56"/>
        <v>101.85999999999999</v>
      </c>
      <c r="J118" s="19">
        <f t="shared" si="56"/>
        <v>720.78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1515</v>
      </c>
      <c r="G119" s="32">
        <f t="shared" ref="G119" si="58">G108+G118</f>
        <v>50.739999999999995</v>
      </c>
      <c r="H119" s="32">
        <f t="shared" ref="H119" si="59">H108+H118</f>
        <v>50.22</v>
      </c>
      <c r="I119" s="32">
        <f t="shared" ref="I119" si="60">I108+I118</f>
        <v>161.04</v>
      </c>
      <c r="J119" s="32">
        <f t="shared" ref="J119:L119" si="61">J108+J118</f>
        <v>1345.78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80</v>
      </c>
      <c r="F120" s="40">
        <v>100</v>
      </c>
      <c r="G120" s="40">
        <v>17.36</v>
      </c>
      <c r="H120" s="40">
        <v>9.5</v>
      </c>
      <c r="I120" s="40">
        <v>16.399999999999999</v>
      </c>
      <c r="J120" s="40">
        <v>220</v>
      </c>
      <c r="K120" s="41">
        <v>294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99</v>
      </c>
      <c r="F121" s="43">
        <v>60</v>
      </c>
      <c r="G121" s="43">
        <v>2.41</v>
      </c>
      <c r="H121" s="43">
        <v>3.9</v>
      </c>
      <c r="I121" s="43">
        <v>31.15</v>
      </c>
      <c r="J121" s="43">
        <v>169</v>
      </c>
      <c r="K121" s="44">
        <v>1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2.94</v>
      </c>
      <c r="H122" s="43">
        <v>1.99</v>
      </c>
      <c r="I122" s="43">
        <v>20.9</v>
      </c>
      <c r="J122" s="43">
        <v>113.4</v>
      </c>
      <c r="K122" s="44">
        <v>380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41</v>
      </c>
      <c r="F123" s="43">
        <v>30</v>
      </c>
      <c r="G123" s="43">
        <v>2.37</v>
      </c>
      <c r="H123" s="43">
        <v>0.3</v>
      </c>
      <c r="I123" s="43">
        <v>14.49</v>
      </c>
      <c r="J123" s="43">
        <v>70.14</v>
      </c>
      <c r="K123" s="44" t="s">
        <v>42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.75" thickBot="1" x14ac:dyDescent="0.3">
      <c r="A125" s="14"/>
      <c r="B125" s="15"/>
      <c r="C125" s="11"/>
      <c r="D125" s="54" t="s">
        <v>21</v>
      </c>
      <c r="E125" s="42" t="s">
        <v>79</v>
      </c>
      <c r="F125" s="43">
        <v>160</v>
      </c>
      <c r="G125" s="43">
        <v>8.85</v>
      </c>
      <c r="H125" s="43">
        <v>9.5500000000000007</v>
      </c>
      <c r="I125" s="43">
        <v>39.86</v>
      </c>
      <c r="J125" s="43">
        <v>280</v>
      </c>
      <c r="K125" s="44">
        <v>171</v>
      </c>
      <c r="L125" s="43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550</v>
      </c>
      <c r="G127" s="19">
        <f t="shared" ref="G127:J127" si="62">SUM(G120:G126)</f>
        <v>33.93</v>
      </c>
      <c r="H127" s="19">
        <f t="shared" si="62"/>
        <v>25.240000000000002</v>
      </c>
      <c r="I127" s="19">
        <f t="shared" si="62"/>
        <v>122.79999999999998</v>
      </c>
      <c r="J127" s="19">
        <f t="shared" si="62"/>
        <v>852.54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67</v>
      </c>
      <c r="F128" s="43">
        <v>100</v>
      </c>
      <c r="G128" s="43">
        <v>1.4</v>
      </c>
      <c r="H128" s="43">
        <v>10.039999999999999</v>
      </c>
      <c r="I128" s="43">
        <v>7.29</v>
      </c>
      <c r="J128" s="43">
        <v>125.1</v>
      </c>
      <c r="K128" s="44">
        <v>67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106</v>
      </c>
      <c r="F129" s="43">
        <v>250</v>
      </c>
      <c r="G129" s="43">
        <v>2.7</v>
      </c>
      <c r="H129" s="43">
        <v>4.3</v>
      </c>
      <c r="I129" s="43">
        <v>16.8</v>
      </c>
      <c r="J129" s="43">
        <v>117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81</v>
      </c>
      <c r="F130" s="43">
        <v>100</v>
      </c>
      <c r="G130" s="43">
        <v>10.64</v>
      </c>
      <c r="H130" s="43">
        <v>28.19</v>
      </c>
      <c r="I130" s="43">
        <v>2.89</v>
      </c>
      <c r="J130" s="43">
        <v>309</v>
      </c>
      <c r="K130" s="44">
        <v>260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71</v>
      </c>
      <c r="F131" s="43">
        <v>150</v>
      </c>
      <c r="G131" s="43">
        <v>5.52</v>
      </c>
      <c r="H131" s="43">
        <v>4.5199999999999996</v>
      </c>
      <c r="I131" s="43">
        <v>25.33</v>
      </c>
      <c r="J131" s="43">
        <v>168.45</v>
      </c>
      <c r="K131" s="44">
        <v>309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112</v>
      </c>
      <c r="F132" s="43">
        <v>200</v>
      </c>
      <c r="G132" s="43">
        <v>0.6</v>
      </c>
      <c r="H132" s="43">
        <v>0.4</v>
      </c>
      <c r="I132" s="43">
        <v>32.6</v>
      </c>
      <c r="J132" s="43">
        <v>136.4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48</v>
      </c>
      <c r="F134" s="43">
        <v>48</v>
      </c>
      <c r="G134" s="43">
        <v>3.15</v>
      </c>
      <c r="H134" s="43">
        <v>0.55000000000000004</v>
      </c>
      <c r="I134" s="43">
        <v>24.68</v>
      </c>
      <c r="J134" s="43">
        <v>125.03</v>
      </c>
      <c r="K134" s="44" t="s">
        <v>42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848</v>
      </c>
      <c r="G137" s="19">
        <f t="shared" ref="G137:J137" si="64">SUM(G128:G136)</f>
        <v>24.009999999999998</v>
      </c>
      <c r="H137" s="19">
        <f t="shared" si="64"/>
        <v>47.999999999999993</v>
      </c>
      <c r="I137" s="19">
        <f t="shared" si="64"/>
        <v>109.59</v>
      </c>
      <c r="J137" s="19">
        <f t="shared" si="64"/>
        <v>980.9799999999999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1398</v>
      </c>
      <c r="G138" s="32">
        <f t="shared" ref="G138" si="66">G127+G137</f>
        <v>57.94</v>
      </c>
      <c r="H138" s="32">
        <f t="shared" ref="H138" si="67">H127+H137</f>
        <v>73.239999999999995</v>
      </c>
      <c r="I138" s="32">
        <f t="shared" ref="I138" si="68">I127+I137</f>
        <v>232.39</v>
      </c>
      <c r="J138" s="32">
        <f t="shared" ref="J138:L138" si="69">J127+J137</f>
        <v>1833.52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82</v>
      </c>
      <c r="F139" s="40">
        <v>170</v>
      </c>
      <c r="G139" s="40">
        <v>23.2</v>
      </c>
      <c r="H139" s="40">
        <v>12.84</v>
      </c>
      <c r="I139" s="40">
        <v>34.64</v>
      </c>
      <c r="J139" s="40">
        <v>352</v>
      </c>
      <c r="K139" s="41">
        <v>227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39</v>
      </c>
      <c r="F140" s="43">
        <v>80</v>
      </c>
      <c r="G140" s="43">
        <v>10.050000000000001</v>
      </c>
      <c r="H140" s="43">
        <v>6.13</v>
      </c>
      <c r="I140" s="43">
        <v>22.8</v>
      </c>
      <c r="J140" s="43">
        <v>187</v>
      </c>
      <c r="K140" s="44">
        <v>5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59</v>
      </c>
      <c r="F141" s="43">
        <v>200</v>
      </c>
      <c r="G141" s="43">
        <v>0.2</v>
      </c>
      <c r="H141" s="43">
        <v>0.1</v>
      </c>
      <c r="I141" s="43">
        <v>15</v>
      </c>
      <c r="J141" s="43">
        <v>60</v>
      </c>
      <c r="K141" s="44">
        <v>430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41</v>
      </c>
      <c r="F142" s="43">
        <v>20</v>
      </c>
      <c r="G142" s="43">
        <v>1.58</v>
      </c>
      <c r="H142" s="43">
        <v>0.2</v>
      </c>
      <c r="I142" s="43">
        <v>9.66</v>
      </c>
      <c r="J142" s="43">
        <v>47</v>
      </c>
      <c r="K142" s="44" t="s">
        <v>42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52" t="s">
        <v>32</v>
      </c>
      <c r="E144" s="42" t="s">
        <v>48</v>
      </c>
      <c r="F144" s="43">
        <v>30</v>
      </c>
      <c r="G144" s="43">
        <v>1.87</v>
      </c>
      <c r="H144" s="43">
        <v>0.32</v>
      </c>
      <c r="I144" s="43">
        <v>14.82</v>
      </c>
      <c r="J144" s="43">
        <v>75.14</v>
      </c>
      <c r="K144" s="44" t="s">
        <v>42</v>
      </c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36.9</v>
      </c>
      <c r="H146" s="19">
        <f t="shared" si="70"/>
        <v>19.59</v>
      </c>
      <c r="I146" s="19">
        <f t="shared" si="70"/>
        <v>96.919999999999987</v>
      </c>
      <c r="J146" s="19">
        <f t="shared" si="70"/>
        <v>721.14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60</v>
      </c>
      <c r="F147" s="43">
        <v>100</v>
      </c>
      <c r="G147" s="43">
        <v>1.41</v>
      </c>
      <c r="H147" s="43">
        <v>6.01</v>
      </c>
      <c r="I147" s="43">
        <v>8.26</v>
      </c>
      <c r="J147" s="43">
        <v>92.8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107</v>
      </c>
      <c r="F148" s="43">
        <v>250</v>
      </c>
      <c r="G148" s="43">
        <v>5.47</v>
      </c>
      <c r="H148" s="43">
        <v>4.75</v>
      </c>
      <c r="I148" s="43">
        <v>18</v>
      </c>
      <c r="J148" s="43">
        <v>150</v>
      </c>
      <c r="K148" s="44">
        <v>120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83</v>
      </c>
      <c r="F149" s="43">
        <v>100</v>
      </c>
      <c r="G149" s="43">
        <v>16.399999999999999</v>
      </c>
      <c r="H149" s="43">
        <v>6.6</v>
      </c>
      <c r="I149" s="43">
        <v>6</v>
      </c>
      <c r="J149" s="43">
        <v>150</v>
      </c>
      <c r="K149" s="44">
        <v>241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84</v>
      </c>
      <c r="F150" s="43">
        <v>155</v>
      </c>
      <c r="G150" s="43">
        <v>3.1</v>
      </c>
      <c r="H150" s="43">
        <v>8.43</v>
      </c>
      <c r="I150" s="43">
        <v>18.54</v>
      </c>
      <c r="J150" s="43">
        <v>170.25</v>
      </c>
      <c r="K150" s="44">
        <v>312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94</v>
      </c>
      <c r="F151" s="43">
        <v>200</v>
      </c>
      <c r="G151" s="43">
        <v>0.32</v>
      </c>
      <c r="H151" s="43">
        <v>0.08</v>
      </c>
      <c r="I151" s="43">
        <v>24.2</v>
      </c>
      <c r="J151" s="43">
        <v>98.8</v>
      </c>
      <c r="K151" s="44">
        <v>372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41</v>
      </c>
      <c r="F152" s="43">
        <v>20</v>
      </c>
      <c r="G152" s="43">
        <v>1.58</v>
      </c>
      <c r="H152" s="43">
        <v>0.2</v>
      </c>
      <c r="I152" s="43">
        <v>9.66</v>
      </c>
      <c r="J152" s="43">
        <v>46.76</v>
      </c>
      <c r="K152" s="44" t="s">
        <v>42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48</v>
      </c>
      <c r="F153" s="43">
        <v>18</v>
      </c>
      <c r="G153" s="43">
        <v>1.1200000000000001</v>
      </c>
      <c r="H153" s="43">
        <v>0.19</v>
      </c>
      <c r="I153" s="43">
        <v>8.89</v>
      </c>
      <c r="J153" s="43">
        <v>45.08</v>
      </c>
      <c r="K153" s="44" t="s">
        <v>42</v>
      </c>
      <c r="L153" s="43"/>
    </row>
    <row r="154" spans="1:12" ht="15" x14ac:dyDescent="0.25">
      <c r="A154" s="23"/>
      <c r="B154" s="15"/>
      <c r="C154" s="11"/>
      <c r="D154" s="52" t="s">
        <v>24</v>
      </c>
      <c r="E154" s="42" t="s">
        <v>46</v>
      </c>
      <c r="F154" s="43">
        <v>100</v>
      </c>
      <c r="G154" s="43">
        <v>0.4</v>
      </c>
      <c r="H154" s="43">
        <v>0.4</v>
      </c>
      <c r="I154" s="43">
        <v>9.8000000000000007</v>
      </c>
      <c r="J154" s="43">
        <v>47</v>
      </c>
      <c r="K154" s="44">
        <v>338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943</v>
      </c>
      <c r="G156" s="19">
        <f t="shared" ref="G156:J156" si="72">SUM(G147:G155)</f>
        <v>29.8</v>
      </c>
      <c r="H156" s="19">
        <f t="shared" si="72"/>
        <v>26.659999999999997</v>
      </c>
      <c r="I156" s="19">
        <f t="shared" si="72"/>
        <v>103.35</v>
      </c>
      <c r="J156" s="19">
        <f t="shared" si="72"/>
        <v>800.68999999999994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1443</v>
      </c>
      <c r="G157" s="32">
        <f t="shared" ref="G157" si="74">G146+G156</f>
        <v>66.7</v>
      </c>
      <c r="H157" s="32">
        <f t="shared" ref="H157" si="75">H146+H156</f>
        <v>46.25</v>
      </c>
      <c r="I157" s="32">
        <f t="shared" ref="I157" si="76">I146+I156</f>
        <v>200.26999999999998</v>
      </c>
      <c r="J157" s="32">
        <f t="shared" ref="J157:L157" si="77">J146+J156</f>
        <v>1521.83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108</v>
      </c>
      <c r="F158" s="40">
        <v>205</v>
      </c>
      <c r="G158" s="40">
        <v>7.27</v>
      </c>
      <c r="H158" s="40">
        <v>7.38</v>
      </c>
      <c r="I158" s="40">
        <v>39.14</v>
      </c>
      <c r="J158" s="40">
        <v>253</v>
      </c>
      <c r="K158" s="41">
        <v>182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49</v>
      </c>
      <c r="F159" s="43">
        <v>60</v>
      </c>
      <c r="G159" s="43">
        <v>6.95</v>
      </c>
      <c r="H159" s="43">
        <v>7.89</v>
      </c>
      <c r="I159" s="43">
        <v>19.66</v>
      </c>
      <c r="J159" s="43">
        <v>177.38</v>
      </c>
      <c r="K159" s="44">
        <v>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52</v>
      </c>
      <c r="F160" s="43">
        <v>207</v>
      </c>
      <c r="G160" s="43">
        <v>0.3</v>
      </c>
      <c r="H160" s="43">
        <v>0.1</v>
      </c>
      <c r="I160" s="43">
        <v>15.2</v>
      </c>
      <c r="J160" s="43">
        <v>62</v>
      </c>
      <c r="K160" s="44">
        <v>431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20</v>
      </c>
      <c r="G161" s="43">
        <v>1.58</v>
      </c>
      <c r="H161" s="43">
        <v>0.2</v>
      </c>
      <c r="I161" s="43">
        <v>9.66</v>
      </c>
      <c r="J161" s="43">
        <v>46.76</v>
      </c>
      <c r="K161" s="44" t="s">
        <v>42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 t="s">
        <v>58</v>
      </c>
      <c r="F162" s="43">
        <v>100</v>
      </c>
      <c r="G162" s="43">
        <v>0.4</v>
      </c>
      <c r="H162" s="43">
        <v>0.3</v>
      </c>
      <c r="I162" s="43">
        <v>10.3</v>
      </c>
      <c r="J162" s="43">
        <v>47</v>
      </c>
      <c r="K162" s="44">
        <v>338</v>
      </c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592</v>
      </c>
      <c r="G165" s="19">
        <f t="shared" ref="G165:J165" si="78">SUM(G158:G164)</f>
        <v>16.5</v>
      </c>
      <c r="H165" s="19">
        <f t="shared" si="78"/>
        <v>15.87</v>
      </c>
      <c r="I165" s="19">
        <f t="shared" si="78"/>
        <v>93.96</v>
      </c>
      <c r="J165" s="19">
        <f t="shared" si="78"/>
        <v>586.14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115</v>
      </c>
      <c r="F166" s="43">
        <v>100</v>
      </c>
      <c r="G166" s="43">
        <v>1.7</v>
      </c>
      <c r="H166" s="43">
        <v>5</v>
      </c>
      <c r="I166" s="43">
        <v>8.4600000000000009</v>
      </c>
      <c r="J166" s="43">
        <v>85.7</v>
      </c>
      <c r="K166" s="44">
        <v>45</v>
      </c>
      <c r="L166" s="43"/>
    </row>
    <row r="167" spans="1:12" ht="15" x14ac:dyDescent="0.25">
      <c r="A167" s="23"/>
      <c r="B167" s="15"/>
      <c r="C167" s="11"/>
      <c r="D167" s="7" t="s">
        <v>27</v>
      </c>
      <c r="E167" s="53" t="s">
        <v>85</v>
      </c>
      <c r="F167" s="43">
        <v>215</v>
      </c>
      <c r="G167" s="43">
        <v>9.75</v>
      </c>
      <c r="H167" s="43">
        <v>4.91</v>
      </c>
      <c r="I167" s="43">
        <v>12.620000000000001</v>
      </c>
      <c r="J167" s="43">
        <v>176.05</v>
      </c>
      <c r="K167" s="44">
        <v>119.288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70</v>
      </c>
      <c r="F168" s="43">
        <v>110</v>
      </c>
      <c r="G168" s="43">
        <v>15.75</v>
      </c>
      <c r="H168" s="43">
        <v>12.89</v>
      </c>
      <c r="I168" s="43">
        <v>3.52</v>
      </c>
      <c r="J168" s="43">
        <v>213.25</v>
      </c>
      <c r="K168" s="44">
        <v>255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 t="s">
        <v>100</v>
      </c>
      <c r="F169" s="43">
        <v>150</v>
      </c>
      <c r="G169" s="43">
        <v>3.65</v>
      </c>
      <c r="H169" s="43">
        <v>5.4</v>
      </c>
      <c r="I169" s="43">
        <v>36.69</v>
      </c>
      <c r="J169" s="43">
        <v>209.77</v>
      </c>
      <c r="K169" s="44">
        <v>304</v>
      </c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55</v>
      </c>
      <c r="F170" s="43">
        <v>200</v>
      </c>
      <c r="G170" s="43">
        <v>0.16</v>
      </c>
      <c r="H170" s="43">
        <v>0.16</v>
      </c>
      <c r="I170" s="43">
        <v>23.88</v>
      </c>
      <c r="J170" s="43">
        <v>97.6</v>
      </c>
      <c r="K170" s="44">
        <v>372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48</v>
      </c>
      <c r="F172" s="43">
        <v>48</v>
      </c>
      <c r="G172" s="43">
        <v>3.15</v>
      </c>
      <c r="H172" s="43">
        <v>0.55000000000000004</v>
      </c>
      <c r="I172" s="43">
        <v>24.68</v>
      </c>
      <c r="J172" s="43">
        <v>125.03</v>
      </c>
      <c r="K172" s="44" t="s">
        <v>42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823</v>
      </c>
      <c r="G175" s="19">
        <f t="shared" ref="G175:J175" si="80">SUM(G166:G174)</f>
        <v>34.159999999999997</v>
      </c>
      <c r="H175" s="19">
        <f t="shared" si="80"/>
        <v>28.910000000000004</v>
      </c>
      <c r="I175" s="19">
        <f t="shared" si="80"/>
        <v>109.85</v>
      </c>
      <c r="J175" s="19">
        <f t="shared" si="80"/>
        <v>907.4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1415</v>
      </c>
      <c r="G176" s="32">
        <f t="shared" ref="G176" si="82">G165+G175</f>
        <v>50.66</v>
      </c>
      <c r="H176" s="32">
        <f t="shared" ref="H176" si="83">H165+H175</f>
        <v>44.78</v>
      </c>
      <c r="I176" s="32">
        <f t="shared" ref="I176" si="84">I165+I175</f>
        <v>203.81</v>
      </c>
      <c r="J176" s="32">
        <f t="shared" ref="J176:L176" si="85">J165+J175</f>
        <v>1493.54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75</v>
      </c>
      <c r="F177" s="40">
        <v>155</v>
      </c>
      <c r="G177" s="40">
        <v>15.18</v>
      </c>
      <c r="H177" s="40">
        <v>20.53</v>
      </c>
      <c r="I177" s="40">
        <v>3.27</v>
      </c>
      <c r="J177" s="40">
        <v>256.58</v>
      </c>
      <c r="K177" s="41">
        <v>210</v>
      </c>
      <c r="L177" s="40"/>
    </row>
    <row r="178" spans="1:12" ht="15" x14ac:dyDescent="0.25">
      <c r="A178" s="23"/>
      <c r="B178" s="15"/>
      <c r="C178" s="11"/>
      <c r="D178" s="52" t="s">
        <v>26</v>
      </c>
      <c r="E178" s="42" t="s">
        <v>76</v>
      </c>
      <c r="F178" s="43">
        <v>100</v>
      </c>
      <c r="G178" s="43">
        <v>0.7</v>
      </c>
      <c r="H178" s="43">
        <v>0.1</v>
      </c>
      <c r="I178" s="43">
        <v>1.9</v>
      </c>
      <c r="J178" s="43">
        <v>12</v>
      </c>
      <c r="K178" s="44" t="s">
        <v>77</v>
      </c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59</v>
      </c>
      <c r="F179" s="43">
        <v>200</v>
      </c>
      <c r="G179" s="43">
        <v>0.2</v>
      </c>
      <c r="H179" s="43">
        <v>0.1</v>
      </c>
      <c r="I179" s="43">
        <v>15</v>
      </c>
      <c r="J179" s="43">
        <v>60</v>
      </c>
      <c r="K179" s="44">
        <v>430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41</v>
      </c>
      <c r="F180" s="43">
        <v>40</v>
      </c>
      <c r="G180" s="43">
        <v>3.16</v>
      </c>
      <c r="H180" s="43">
        <v>0.4</v>
      </c>
      <c r="I180" s="43">
        <v>19.32</v>
      </c>
      <c r="J180" s="43">
        <v>93.52</v>
      </c>
      <c r="K180" s="44" t="s">
        <v>42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52" t="s">
        <v>32</v>
      </c>
      <c r="E182" s="42" t="s">
        <v>48</v>
      </c>
      <c r="F182" s="43">
        <v>24</v>
      </c>
      <c r="G182" s="43">
        <v>1.57</v>
      </c>
      <c r="H182" s="43">
        <v>0.27</v>
      </c>
      <c r="I182" s="43">
        <v>12.34</v>
      </c>
      <c r="J182" s="43">
        <v>62.51</v>
      </c>
      <c r="K182" s="44" t="s">
        <v>42</v>
      </c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519</v>
      </c>
      <c r="G184" s="19">
        <f t="shared" ref="G184:J184" si="86">SUM(G177:G183)</f>
        <v>20.81</v>
      </c>
      <c r="H184" s="19">
        <f t="shared" si="86"/>
        <v>21.400000000000002</v>
      </c>
      <c r="I184" s="19">
        <f t="shared" si="86"/>
        <v>51.83</v>
      </c>
      <c r="J184" s="19">
        <f t="shared" si="86"/>
        <v>484.60999999999996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109</v>
      </c>
      <c r="F185" s="43">
        <v>65</v>
      </c>
      <c r="G185" s="43">
        <v>11.05</v>
      </c>
      <c r="H185" s="43">
        <v>5.54</v>
      </c>
      <c r="I185" s="43">
        <v>0</v>
      </c>
      <c r="J185" s="43">
        <v>93.6</v>
      </c>
      <c r="K185" s="44">
        <v>8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72</v>
      </c>
      <c r="F186" s="43">
        <v>200</v>
      </c>
      <c r="G186" s="43">
        <v>6.88</v>
      </c>
      <c r="H186" s="43">
        <v>6.72</v>
      </c>
      <c r="I186" s="43">
        <v>11.46</v>
      </c>
      <c r="J186" s="43">
        <v>133.80000000000001</v>
      </c>
      <c r="K186" s="44">
        <v>120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80</v>
      </c>
      <c r="F187" s="43">
        <v>100</v>
      </c>
      <c r="G187" s="43">
        <v>17.36</v>
      </c>
      <c r="H187" s="43">
        <v>9.5</v>
      </c>
      <c r="I187" s="43">
        <v>16.399999999999999</v>
      </c>
      <c r="J187" s="43">
        <v>220</v>
      </c>
      <c r="K187" s="44">
        <v>294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45</v>
      </c>
      <c r="F188" s="43">
        <v>155</v>
      </c>
      <c r="G188" s="43">
        <v>3.01</v>
      </c>
      <c r="H188" s="43">
        <v>4.13</v>
      </c>
      <c r="I188" s="43">
        <v>20.95</v>
      </c>
      <c r="J188" s="43">
        <v>141</v>
      </c>
      <c r="K188" s="44">
        <v>321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63</v>
      </c>
      <c r="F189" s="43">
        <v>200</v>
      </c>
      <c r="G189" s="43">
        <v>0.44</v>
      </c>
      <c r="H189" s="43">
        <v>0.02</v>
      </c>
      <c r="I189" s="43">
        <v>27.77</v>
      </c>
      <c r="J189" s="43">
        <v>113</v>
      </c>
      <c r="K189" s="44">
        <v>376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48</v>
      </c>
      <c r="F191" s="43">
        <v>48</v>
      </c>
      <c r="G191" s="43">
        <v>3.15</v>
      </c>
      <c r="H191" s="43">
        <v>0.55000000000000004</v>
      </c>
      <c r="I191" s="43">
        <v>24.68</v>
      </c>
      <c r="J191" s="43">
        <v>125.03</v>
      </c>
      <c r="K191" s="44" t="s">
        <v>42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768</v>
      </c>
      <c r="G194" s="19">
        <f t="shared" ref="G194:J194" si="88">SUM(G185:G193)</f>
        <v>41.889999999999993</v>
      </c>
      <c r="H194" s="19">
        <f t="shared" si="88"/>
        <v>26.459999999999997</v>
      </c>
      <c r="I194" s="19">
        <f t="shared" si="88"/>
        <v>101.25999999999999</v>
      </c>
      <c r="J194" s="19">
        <f t="shared" si="88"/>
        <v>826.43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1287</v>
      </c>
      <c r="G195" s="32">
        <f t="shared" ref="G195" si="90">G184+G194</f>
        <v>62.699999999999989</v>
      </c>
      <c r="H195" s="32">
        <f t="shared" ref="H195" si="91">H184+H194</f>
        <v>47.86</v>
      </c>
      <c r="I195" s="32">
        <f t="shared" ref="I195" si="92">I184+I194</f>
        <v>153.08999999999997</v>
      </c>
      <c r="J195" s="32">
        <f t="shared" ref="J195:L195" si="93">J184+J194</f>
        <v>1311.04</v>
      </c>
      <c r="K195" s="32"/>
      <c r="L195" s="32">
        <f t="shared" si="93"/>
        <v>0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1416.6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56.250999999999998</v>
      </c>
      <c r="H196" s="34">
        <f t="shared" si="94"/>
        <v>53.599000000000004</v>
      </c>
      <c r="I196" s="34">
        <f t="shared" si="94"/>
        <v>185.23599999999999</v>
      </c>
      <c r="J196" s="34">
        <f t="shared" si="94"/>
        <v>1497.97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dcterms:created xsi:type="dcterms:W3CDTF">2022-05-16T14:23:56Z</dcterms:created>
  <dcterms:modified xsi:type="dcterms:W3CDTF">2026-03-06T13:07:02Z</dcterms:modified>
</cp:coreProperties>
</file>