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G176" i="1"/>
  <c r="G157" i="1"/>
  <c r="I100" i="1"/>
  <c r="I195" i="1"/>
  <c r="F195" i="1"/>
  <c r="H195" i="1"/>
  <c r="I176" i="1"/>
  <c r="F176" i="1"/>
  <c r="H176" i="1"/>
  <c r="J176" i="1"/>
  <c r="I157" i="1"/>
  <c r="F157" i="1"/>
  <c r="H157" i="1"/>
  <c r="J157" i="1"/>
  <c r="J138" i="1"/>
  <c r="F138" i="1"/>
  <c r="G138" i="1"/>
  <c r="H138" i="1"/>
  <c r="I138" i="1"/>
  <c r="G119" i="1"/>
  <c r="I119" i="1"/>
  <c r="H119" i="1"/>
  <c r="J119" i="1"/>
  <c r="F119" i="1"/>
  <c r="F100" i="1"/>
  <c r="J100" i="1"/>
  <c r="G100" i="1"/>
  <c r="H100" i="1"/>
  <c r="J81" i="1"/>
  <c r="F81" i="1"/>
  <c r="I81" i="1"/>
  <c r="H81" i="1"/>
  <c r="F62" i="1"/>
  <c r="H62" i="1"/>
  <c r="I62" i="1"/>
  <c r="J62" i="1"/>
  <c r="G62" i="1"/>
  <c r="F43" i="1"/>
  <c r="G43" i="1"/>
  <c r="H43" i="1"/>
  <c r="I43" i="1"/>
  <c r="J43" i="1"/>
  <c r="G24" i="1"/>
  <c r="I24" i="1"/>
  <c r="H24" i="1"/>
  <c r="F24" i="1"/>
  <c r="J24" i="1"/>
  <c r="F196" i="1" l="1"/>
  <c r="I196" i="1"/>
  <c r="G196" i="1"/>
  <c r="J196" i="1"/>
  <c r="H196" i="1"/>
</calcChain>
</file>

<file path=xl/sharedStrings.xml><?xml version="1.0" encoding="utf-8"?>
<sst xmlns="http://schemas.openxmlformats.org/spreadsheetml/2006/main" count="355" uniqueCount="117">
  <si>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</si>
  <si>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</si>
  <si>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</si>
  <si>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</si>
  <si>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</si>
  <si>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</si>
  <si>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</si>
  <si>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</si>
  <si>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</si>
  <si>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</si>
  <si>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</si>
  <si>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</si>
  <si>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</si>
  <si>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</si>
  <si>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</si>
  <si>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</si>
  <si>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</si>
  <si>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</si>
  <si>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</si>
  <si>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</si>
  <si>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</si>
  <si>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</si>
  <si>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</si>
  <si>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</si>
  <si>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</si>
  <si>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</si>
  <si>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</si>
  <si>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</si>
  <si>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</si>
  <si>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</si>
  <si>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</si>
  <si>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</si>
  <si>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</si>
  <si>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</si>
  <si>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</si>
  <si>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</si>
  <si>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</si>
  <si>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</si>
  <si>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</si>
  <si>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мясными кулинарными изделиями</t>
  </si>
  <si>
    <t>Какао  с молоком</t>
  </si>
  <si>
    <t>382</t>
  </si>
  <si>
    <t>Хлеб пшеничный</t>
  </si>
  <si>
    <t>ПР</t>
  </si>
  <si>
    <t>45</t>
  </si>
  <si>
    <t>119, 241</t>
  </si>
  <si>
    <t>Котлеты, биточки, шницели (котлета )</t>
  </si>
  <si>
    <t>Картофель отварной (с маслом сливочным)</t>
  </si>
  <si>
    <t>Плоды или ягоды свежие (яблоко)</t>
  </si>
  <si>
    <t>338</t>
  </si>
  <si>
    <t>Хлеб ржаной</t>
  </si>
  <si>
    <t>Бутерброд с сыром (с маслом сливочным)</t>
  </si>
  <si>
    <t>Запеканка из творога (со сгущенным молоком)</t>
  </si>
  <si>
    <t>223</t>
  </si>
  <si>
    <t>Чай с лимоном</t>
  </si>
  <si>
    <t>Борщ с капустой и картофелем со сметаной, мясом</t>
  </si>
  <si>
    <t>76, 241</t>
  </si>
  <si>
    <t>Котлеты или биточки рыбные (котлета)</t>
  </si>
  <si>
    <t>Каша рассыпчатая (крупа перловая)</t>
  </si>
  <si>
    <t>Компот из свежих плодов или ягод (яблоко)</t>
  </si>
  <si>
    <t xml:space="preserve">Кукуруза отварная </t>
  </si>
  <si>
    <t xml:space="preserve">Омлет натуральный </t>
  </si>
  <si>
    <t>Плоды или ягоды свежие (груша)</t>
  </si>
  <si>
    <t>Чай с сахаром, вареньем, джемом, мёдом, повидлом</t>
  </si>
  <si>
    <t>Салат из свеклы отварной</t>
  </si>
  <si>
    <t>Суп картофельный с птицей или кроликом отварным</t>
  </si>
  <si>
    <t>Котлеты, биточки, шницели (биточек)</t>
  </si>
  <si>
    <t xml:space="preserve">Капуста   тушеная </t>
  </si>
  <si>
    <t>Компот из плодов  или ягод сушенных (курага)</t>
  </si>
  <si>
    <t>Бутерброд с сыром (без масла сливочного)</t>
  </si>
  <si>
    <t xml:space="preserve">Каша жидкая молочная (пшённая с маслом сливочным) </t>
  </si>
  <si>
    <t>Кофейный напиток с молоком сгущенным</t>
  </si>
  <si>
    <t>Винегрет овощной</t>
  </si>
  <si>
    <t>Щи из свежей капусты с картофелем, птицей или кроликом отварным</t>
  </si>
  <si>
    <t xml:space="preserve">Пюре картофельное </t>
  </si>
  <si>
    <t xml:space="preserve">Соки  овощные, фруктовые и ягодные  (вишневый) </t>
  </si>
  <si>
    <t>Бутерброд с колбасой</t>
  </si>
  <si>
    <t>Печень по-строгановски</t>
  </si>
  <si>
    <t>Макаронные изделия отварные</t>
  </si>
  <si>
    <t>Суп с рыбными консервами</t>
  </si>
  <si>
    <t>Котлеты, биточки, шницели (котлета)</t>
  </si>
  <si>
    <t>Рагу из овощей</t>
  </si>
  <si>
    <t>Каша жидкая молочная (ячневая  с маслом сливочным)</t>
  </si>
  <si>
    <t>Омлет натуральный (с маслом сливочным)</t>
  </si>
  <si>
    <t>Овощи натуральные свежие (огурец)</t>
  </si>
  <si>
    <t>71</t>
  </si>
  <si>
    <t>Борщ с капустой и картофелем, мясом отварным</t>
  </si>
  <si>
    <t>Бутерброд с маслом</t>
  </si>
  <si>
    <t>Каша рассыпчатая (крупа гречневая)</t>
  </si>
  <si>
    <t>Котлеты рубленные из птицы или кролика</t>
  </si>
  <si>
    <t>Гуляш</t>
  </si>
  <si>
    <t xml:space="preserve">Соки  овощные, фруктовые и ягодные  (виноград) </t>
  </si>
  <si>
    <t>Суфле творожное со сгущенным молоком</t>
  </si>
  <si>
    <t xml:space="preserve">Рассольник ленинградский </t>
  </si>
  <si>
    <t xml:space="preserve">Котлеты рыбные любительские </t>
  </si>
  <si>
    <t>Пюре картофельное (с маслом сливочным)</t>
  </si>
  <si>
    <t>Суп с бобовыми, птицей или кроликом отварным</t>
  </si>
  <si>
    <t>Рис отварной (с маслом)</t>
  </si>
  <si>
    <t>Сосиски, сардельки отварные</t>
  </si>
  <si>
    <t>Салат картофельный с соленными огурцами и зеленым горошком</t>
  </si>
  <si>
    <t>Директор</t>
  </si>
  <si>
    <t>Морозова</t>
  </si>
  <si>
    <t xml:space="preserve">МБОУ г. Костромы Средняя общеобразовательная школа № 21        </t>
  </si>
  <si>
    <t>Компот из свежих плодов или ягод  (вишня)</t>
  </si>
  <si>
    <t>Овощи натуральные свежие (помидоры свежие)</t>
  </si>
  <si>
    <t>Плоды или ягоды свежие (апельсин)</t>
  </si>
  <si>
    <t>Шницель рыбный натуральный</t>
  </si>
  <si>
    <t>Печень, тушеная в соусе</t>
  </si>
  <si>
    <t>Компот из свежих плодов или ягод (вишни)</t>
  </si>
  <si>
    <t>Суп молочный с крупой</t>
  </si>
  <si>
    <t>Компот из свежих плодов или ягод (вишня)</t>
  </si>
  <si>
    <t>Пюре картофельное</t>
  </si>
  <si>
    <t>Бутерброд с отварными мясными изделиями</t>
  </si>
  <si>
    <t>Салат из свеклы с курагой и изюмом</t>
  </si>
  <si>
    <t>Каша жидкая молочная (рисовая с маслом сливочным)</t>
  </si>
  <si>
    <t>Суп картофельный с бобовыми, мясом</t>
  </si>
  <si>
    <t>Салат из белокочанной капусты (с морковью)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</si>
</sst>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20" zoomScaleNormal="120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E167" sqref="E16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102</v>
      </c>
      <c r="D1" s="55"/>
      <c r="E1" s="55"/>
      <c r="F1" s="12" t="s">
        <v>16</v>
      </c>
      <c r="G1" s="2" t="s">
        <v>17</v>
      </c>
      <c r="H1" s="56" t="s">
        <v>100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6" t="s">
        <v>101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114</v>
      </c>
      <c r="F6" s="40">
        <v>210</v>
      </c>
      <c r="G6" s="40">
        <v>5.0999999999999996</v>
      </c>
      <c r="H6" s="40">
        <v>10.72</v>
      </c>
      <c r="I6" s="40">
        <v>33.42</v>
      </c>
      <c r="J6" s="40">
        <v>251</v>
      </c>
      <c r="K6" s="41">
        <v>182</v>
      </c>
      <c r="L6" s="40"/>
    </row>
    <row r="7" spans="1:12" ht="15" x14ac:dyDescent="0.25">
      <c r="A7" s="23"/>
      <c r="B7" s="15"/>
      <c r="C7" s="11"/>
      <c r="D7" s="6" t="s">
        <v>31</v>
      </c>
      <c r="E7" s="42" t="s">
        <v>112</v>
      </c>
      <c r="F7" s="43">
        <v>50</v>
      </c>
      <c r="G7" s="43">
        <v>6.2</v>
      </c>
      <c r="H7" s="43">
        <v>5.48</v>
      </c>
      <c r="I7" s="43">
        <v>14.76</v>
      </c>
      <c r="J7" s="43">
        <v>133</v>
      </c>
      <c r="K7" s="44">
        <v>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41</v>
      </c>
      <c r="L8" s="43"/>
    </row>
    <row r="9" spans="1:12" ht="14.45" customHeight="1" x14ac:dyDescent="0.25">
      <c r="A9" s="23"/>
      <c r="B9" s="15"/>
      <c r="C9" s="11"/>
      <c r="D9" s="7" t="s">
        <v>23</v>
      </c>
      <c r="E9" s="42" t="s">
        <v>42</v>
      </c>
      <c r="F9" s="43">
        <v>35</v>
      </c>
      <c r="G9" s="43">
        <v>3.87</v>
      </c>
      <c r="H9" s="43">
        <v>0.49</v>
      </c>
      <c r="I9" s="43">
        <v>23.66</v>
      </c>
      <c r="J9" s="43">
        <v>114.56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62</v>
      </c>
      <c r="F10" s="43">
        <v>150</v>
      </c>
      <c r="G10" s="43">
        <v>0.6</v>
      </c>
      <c r="H10" s="43">
        <v>0.45</v>
      </c>
      <c r="I10" s="43">
        <v>15.45</v>
      </c>
      <c r="J10" s="43">
        <v>70.5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 t="shared" ref="G13:J13" si="0">SUM(G6:G12)</f>
        <v>19.850000000000001</v>
      </c>
      <c r="H13" s="19">
        <f t="shared" si="0"/>
        <v>20.68</v>
      </c>
      <c r="I13" s="19">
        <f t="shared" si="0"/>
        <v>104.86999999999999</v>
      </c>
      <c r="J13" s="19">
        <f t="shared" si="0"/>
        <v>687.66000000000008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116</v>
      </c>
      <c r="F14" s="43">
        <v>100</v>
      </c>
      <c r="G14" s="43">
        <v>1.31</v>
      </c>
      <c r="H14" s="43">
        <v>3.25</v>
      </c>
      <c r="I14" s="43">
        <v>6.46</v>
      </c>
      <c r="J14" s="43">
        <v>60.4</v>
      </c>
      <c r="K14" s="44" t="s">
        <v>44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115</v>
      </c>
      <c r="F15" s="43">
        <v>210</v>
      </c>
      <c r="G15" s="43">
        <v>7.12</v>
      </c>
      <c r="H15" s="43">
        <v>6.15</v>
      </c>
      <c r="I15" s="43">
        <v>13.2</v>
      </c>
      <c r="J15" s="43">
        <v>146.75</v>
      </c>
      <c r="K15" s="51" t="s">
        <v>45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13.48</v>
      </c>
      <c r="H16" s="43">
        <v>27.82</v>
      </c>
      <c r="I16" s="43">
        <v>14.18</v>
      </c>
      <c r="J16" s="43">
        <v>364</v>
      </c>
      <c r="K16" s="44">
        <v>268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155</v>
      </c>
      <c r="G17" s="43">
        <v>3.01</v>
      </c>
      <c r="H17" s="43">
        <v>4.13</v>
      </c>
      <c r="I17" s="43">
        <v>20.95</v>
      </c>
      <c r="J17" s="43">
        <v>141</v>
      </c>
      <c r="K17" s="44">
        <v>125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103</v>
      </c>
      <c r="F18" s="43">
        <v>200</v>
      </c>
      <c r="G18" s="43">
        <v>0.32</v>
      </c>
      <c r="H18" s="43">
        <v>0.08</v>
      </c>
      <c r="I18" s="43">
        <v>24.2</v>
      </c>
      <c r="J18" s="43">
        <v>98.8</v>
      </c>
      <c r="K18" s="44">
        <v>372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34</v>
      </c>
      <c r="G20" s="43">
        <v>2.1</v>
      </c>
      <c r="H20" s="43">
        <v>0.37</v>
      </c>
      <c r="I20" s="43">
        <v>16.8</v>
      </c>
      <c r="J20" s="43">
        <v>85.16</v>
      </c>
      <c r="K20" s="44" t="s">
        <v>43</v>
      </c>
      <c r="L20" s="43"/>
    </row>
    <row r="21" spans="1:12" ht="15" x14ac:dyDescent="0.25">
      <c r="A21" s="23"/>
      <c r="B21" s="15"/>
      <c r="C21" s="11"/>
      <c r="D21" s="52" t="s">
        <v>24</v>
      </c>
      <c r="E21" s="42" t="s">
        <v>48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49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899</v>
      </c>
      <c r="G23" s="19">
        <f t="shared" ref="G23:J23" si="2">SUM(G14:G22)</f>
        <v>27.740000000000002</v>
      </c>
      <c r="H23" s="19">
        <f t="shared" si="2"/>
        <v>42.199999999999996</v>
      </c>
      <c r="I23" s="19">
        <f t="shared" si="2"/>
        <v>105.59</v>
      </c>
      <c r="J23" s="19">
        <f t="shared" si="2"/>
        <v>943.1099999999999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1544</v>
      </c>
      <c r="G24" s="32">
        <f t="shared" ref="G24:J24" si="4">G13+G23</f>
        <v>47.59</v>
      </c>
      <c r="H24" s="32">
        <f t="shared" si="4"/>
        <v>62.879999999999995</v>
      </c>
      <c r="I24" s="32">
        <f t="shared" si="4"/>
        <v>210.45999999999998</v>
      </c>
      <c r="J24" s="32">
        <f t="shared" si="4"/>
        <v>1630.77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170</v>
      </c>
      <c r="G25" s="40">
        <v>27.69</v>
      </c>
      <c r="H25" s="40">
        <v>23.14</v>
      </c>
      <c r="I25" s="40">
        <v>36.08</v>
      </c>
      <c r="J25" s="40">
        <v>463</v>
      </c>
      <c r="K25" s="41" t="s">
        <v>53</v>
      </c>
      <c r="L25" s="40"/>
    </row>
    <row r="26" spans="1:12" ht="15" x14ac:dyDescent="0.25">
      <c r="A26" s="14"/>
      <c r="B26" s="15"/>
      <c r="C26" s="11"/>
      <c r="D26" s="6" t="s">
        <v>31</v>
      </c>
      <c r="E26" s="42" t="s">
        <v>51</v>
      </c>
      <c r="F26" s="43">
        <v>50</v>
      </c>
      <c r="G26" s="43">
        <v>6.16</v>
      </c>
      <c r="H26" s="43">
        <v>7.79</v>
      </c>
      <c r="I26" s="43">
        <v>14.83</v>
      </c>
      <c r="J26" s="43">
        <v>154</v>
      </c>
      <c r="K26" s="44">
        <v>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207</v>
      </c>
      <c r="G27" s="43">
        <v>0.3</v>
      </c>
      <c r="H27" s="43">
        <v>0.1</v>
      </c>
      <c r="I27" s="43">
        <v>15.2</v>
      </c>
      <c r="J27" s="43">
        <v>62</v>
      </c>
      <c r="K27" s="44">
        <v>431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35</v>
      </c>
      <c r="G28" s="43">
        <v>3.87</v>
      </c>
      <c r="H28" s="43">
        <v>0.49</v>
      </c>
      <c r="I28" s="43">
        <v>23.66</v>
      </c>
      <c r="J28" s="43">
        <v>114.56</v>
      </c>
      <c r="K28" s="44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2" t="s">
        <v>32</v>
      </c>
      <c r="E30" s="42" t="s">
        <v>50</v>
      </c>
      <c r="F30" s="43">
        <v>38</v>
      </c>
      <c r="G30" s="43">
        <v>2.37</v>
      </c>
      <c r="H30" s="43">
        <v>0.41</v>
      </c>
      <c r="I30" s="43">
        <v>18.78</v>
      </c>
      <c r="J30" s="43">
        <v>95.17</v>
      </c>
      <c r="K30" s="44" t="s">
        <v>43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40.389999999999993</v>
      </c>
      <c r="H32" s="19">
        <f t="shared" ref="H32" si="7">SUM(H25:H31)</f>
        <v>31.93</v>
      </c>
      <c r="I32" s="19">
        <f t="shared" ref="I32" si="8">SUM(I25:I31)</f>
        <v>108.55</v>
      </c>
      <c r="J32" s="19">
        <f t="shared" ref="J32:L32" si="9">SUM(J25:J31)</f>
        <v>888.7299999999999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104</v>
      </c>
      <c r="F33" s="43">
        <v>100</v>
      </c>
      <c r="G33" s="43">
        <v>1.1000000000000001</v>
      </c>
      <c r="H33" s="43">
        <v>0.2</v>
      </c>
      <c r="I33" s="43">
        <v>3.8</v>
      </c>
      <c r="J33" s="43">
        <v>22</v>
      </c>
      <c r="K33" s="44">
        <v>42</v>
      </c>
      <c r="L33" s="43"/>
    </row>
    <row r="34" spans="1:12" ht="15" x14ac:dyDescent="0.25">
      <c r="A34" s="14"/>
      <c r="B34" s="15"/>
      <c r="C34" s="11"/>
      <c r="D34" s="7" t="s">
        <v>27</v>
      </c>
      <c r="E34" s="53" t="s">
        <v>55</v>
      </c>
      <c r="F34" s="43">
        <v>270</v>
      </c>
      <c r="G34" s="43">
        <v>6.46</v>
      </c>
      <c r="H34" s="43">
        <v>7.94</v>
      </c>
      <c r="I34" s="43">
        <v>12.1</v>
      </c>
      <c r="J34" s="43">
        <v>145.78</v>
      </c>
      <c r="K34" s="51" t="s">
        <v>56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13</v>
      </c>
      <c r="H35" s="43">
        <v>8.08</v>
      </c>
      <c r="I35" s="43">
        <v>15.84</v>
      </c>
      <c r="J35" s="43">
        <v>188</v>
      </c>
      <c r="K35" s="44">
        <v>234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160</v>
      </c>
      <c r="G36" s="43">
        <v>4.6399999999999997</v>
      </c>
      <c r="H36" s="43">
        <v>7.79</v>
      </c>
      <c r="I36" s="43">
        <v>32.909999999999997</v>
      </c>
      <c r="J36" s="43">
        <v>220</v>
      </c>
      <c r="K36" s="44">
        <v>171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372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24</v>
      </c>
      <c r="G39" s="43">
        <v>1.5</v>
      </c>
      <c r="H39" s="43">
        <v>0.26</v>
      </c>
      <c r="I39" s="43">
        <v>11.86</v>
      </c>
      <c r="J39" s="43">
        <v>60.11</v>
      </c>
      <c r="K39" s="44" t="s">
        <v>43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854</v>
      </c>
      <c r="G42" s="19">
        <f t="shared" ref="G42" si="10">SUM(G33:G41)</f>
        <v>26.860000000000003</v>
      </c>
      <c r="H42" s="19">
        <f t="shared" ref="H42" si="11">SUM(H33:H41)</f>
        <v>24.43</v>
      </c>
      <c r="I42" s="19">
        <f t="shared" ref="I42" si="12">SUM(I33:I41)</f>
        <v>100.38999999999999</v>
      </c>
      <c r="J42" s="19">
        <f t="shared" ref="J42:L42" si="13">SUM(J33:J41)</f>
        <v>733.49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1354</v>
      </c>
      <c r="G43" s="32">
        <f t="shared" ref="G43" si="14">G32+G42</f>
        <v>67.25</v>
      </c>
      <c r="H43" s="32">
        <f t="shared" ref="H43" si="15">H32+H42</f>
        <v>56.36</v>
      </c>
      <c r="I43" s="32">
        <f t="shared" ref="I43" si="16">I32+I42</f>
        <v>208.94</v>
      </c>
      <c r="J43" s="32">
        <f t="shared" ref="J43:L43" si="17">J32+J42</f>
        <v>1622.2199999999998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15.14</v>
      </c>
      <c r="H44" s="40">
        <v>16.899999999999999</v>
      </c>
      <c r="I44" s="40">
        <v>3.2</v>
      </c>
      <c r="J44" s="40">
        <v>223.58</v>
      </c>
      <c r="K44" s="41">
        <v>210</v>
      </c>
      <c r="L44" s="40"/>
    </row>
    <row r="45" spans="1:12" ht="15" x14ac:dyDescent="0.25">
      <c r="A45" s="23"/>
      <c r="B45" s="15"/>
      <c r="C45" s="11"/>
      <c r="D45" s="52" t="s">
        <v>26</v>
      </c>
      <c r="E45" s="42" t="s">
        <v>60</v>
      </c>
      <c r="F45" s="43">
        <v>70</v>
      </c>
      <c r="G45" s="43">
        <v>2.06</v>
      </c>
      <c r="H45" s="43">
        <v>0.8</v>
      </c>
      <c r="I45" s="43">
        <v>3.9</v>
      </c>
      <c r="J45" s="43">
        <v>24.7</v>
      </c>
      <c r="K45" s="44">
        <v>133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105</v>
      </c>
      <c r="F48" s="43">
        <v>150</v>
      </c>
      <c r="G48" s="43">
        <v>1.35</v>
      </c>
      <c r="H48" s="43">
        <v>0.3</v>
      </c>
      <c r="I48" s="43">
        <v>12.15</v>
      </c>
      <c r="J48" s="43">
        <v>54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21.91</v>
      </c>
      <c r="H51" s="19">
        <f t="shared" ref="H51" si="19">SUM(H44:H50)</f>
        <v>18.5</v>
      </c>
      <c r="I51" s="19">
        <f t="shared" ref="I51" si="20">SUM(I44:I50)</f>
        <v>53.57</v>
      </c>
      <c r="J51" s="19">
        <f t="shared" ref="J51:L51" si="21">SUM(J44:J50)</f>
        <v>455.79999999999995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100</v>
      </c>
      <c r="G52" s="43">
        <v>1.41</v>
      </c>
      <c r="H52" s="43">
        <v>6.01</v>
      </c>
      <c r="I52" s="43">
        <v>8.26</v>
      </c>
      <c r="J52" s="43">
        <v>92.8</v>
      </c>
      <c r="K52" s="44">
        <v>52</v>
      </c>
      <c r="L52" s="43"/>
    </row>
    <row r="53" spans="1:12" ht="15" x14ac:dyDescent="0.25">
      <c r="A53" s="23"/>
      <c r="B53" s="15"/>
      <c r="C53" s="11"/>
      <c r="D53" s="7" t="s">
        <v>27</v>
      </c>
      <c r="E53" s="53" t="s">
        <v>65</v>
      </c>
      <c r="F53" s="43">
        <v>215</v>
      </c>
      <c r="G53" s="43">
        <v>5.38</v>
      </c>
      <c r="H53" s="43">
        <v>3.33</v>
      </c>
      <c r="I53" s="43">
        <v>13.55</v>
      </c>
      <c r="J53" s="43">
        <v>130.5</v>
      </c>
      <c r="K53" s="44">
        <v>97.287999999999997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100</v>
      </c>
      <c r="G54" s="43">
        <v>13.48</v>
      </c>
      <c r="H54" s="43">
        <v>16.940000000000001</v>
      </c>
      <c r="I54" s="43">
        <v>14.18</v>
      </c>
      <c r="J54" s="43">
        <v>364</v>
      </c>
      <c r="K54" s="44">
        <v>268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3.1</v>
      </c>
      <c r="H55" s="43">
        <v>4.8600000000000003</v>
      </c>
      <c r="I55" s="43">
        <v>14.14</v>
      </c>
      <c r="J55" s="43">
        <v>112.65</v>
      </c>
      <c r="K55" s="44">
        <v>321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0.44</v>
      </c>
      <c r="H56" s="43">
        <v>0.02</v>
      </c>
      <c r="I56" s="43">
        <v>27.77</v>
      </c>
      <c r="J56" s="43">
        <v>113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22</v>
      </c>
      <c r="G57" s="43">
        <v>1.74</v>
      </c>
      <c r="H57" s="43">
        <v>0.22</v>
      </c>
      <c r="I57" s="43">
        <v>10.62</v>
      </c>
      <c r="J57" s="43">
        <v>51.44</v>
      </c>
      <c r="K57" s="44" t="s">
        <v>43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48</v>
      </c>
      <c r="G58" s="43">
        <v>3.03</v>
      </c>
      <c r="H58" s="43">
        <v>0.53</v>
      </c>
      <c r="I58" s="43">
        <v>23.73</v>
      </c>
      <c r="J58" s="43">
        <v>120.23</v>
      </c>
      <c r="K58" s="44" t="s">
        <v>43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28.580000000000002</v>
      </c>
      <c r="H61" s="19">
        <f t="shared" ref="H61" si="23">SUM(H52:H60)</f>
        <v>31.91</v>
      </c>
      <c r="I61" s="19">
        <f t="shared" ref="I61" si="24">SUM(I52:I60)</f>
        <v>112.25000000000001</v>
      </c>
      <c r="J61" s="19">
        <f t="shared" ref="J61:L61" si="25">SUM(J52:J60)</f>
        <v>984.61999999999989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1445</v>
      </c>
      <c r="G62" s="32">
        <f t="shared" ref="G62" si="26">G51+G61</f>
        <v>50.49</v>
      </c>
      <c r="H62" s="32">
        <f t="shared" ref="H62" si="27">H51+H61</f>
        <v>50.41</v>
      </c>
      <c r="I62" s="32">
        <f t="shared" ref="I62" si="28">I51+I61</f>
        <v>165.82000000000002</v>
      </c>
      <c r="J62" s="32">
        <f t="shared" ref="J62:L62" si="29">J51+J61</f>
        <v>1440.4199999999998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205</v>
      </c>
      <c r="G63" s="40">
        <v>7.47</v>
      </c>
      <c r="H63" s="40">
        <v>8.09</v>
      </c>
      <c r="I63" s="40">
        <v>36.979999999999997</v>
      </c>
      <c r="J63" s="40">
        <v>252</v>
      </c>
      <c r="K63" s="41">
        <v>210</v>
      </c>
      <c r="L63" s="40"/>
    </row>
    <row r="64" spans="1:12" ht="15" x14ac:dyDescent="0.25">
      <c r="A64" s="23"/>
      <c r="B64" s="15"/>
      <c r="C64" s="11"/>
      <c r="D64" s="6" t="s">
        <v>31</v>
      </c>
      <c r="E64" s="42" t="s">
        <v>69</v>
      </c>
      <c r="F64" s="43">
        <v>45</v>
      </c>
      <c r="G64" s="43">
        <v>6.12</v>
      </c>
      <c r="H64" s="43">
        <v>4.16</v>
      </c>
      <c r="I64" s="43">
        <v>14.76</v>
      </c>
      <c r="J64" s="43">
        <v>121</v>
      </c>
      <c r="K64" s="44">
        <v>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2.94</v>
      </c>
      <c r="H65" s="43">
        <v>1.99</v>
      </c>
      <c r="I65" s="43">
        <v>20.9</v>
      </c>
      <c r="J65" s="43">
        <v>113.4</v>
      </c>
      <c r="K65" s="44">
        <v>380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16.93</v>
      </c>
      <c r="H70" s="19">
        <f t="shared" ref="H70" si="31">SUM(H63:H69)</f>
        <v>14.64</v>
      </c>
      <c r="I70" s="19">
        <f t="shared" ref="I70" si="32">SUM(I63:I69)</f>
        <v>82.439999999999984</v>
      </c>
      <c r="J70" s="19">
        <f t="shared" ref="J70:L70" si="33">SUM(J63:J69)</f>
        <v>533.4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84</v>
      </c>
      <c r="F71" s="43">
        <v>100</v>
      </c>
      <c r="G71" s="43">
        <v>0.7</v>
      </c>
      <c r="H71" s="43">
        <v>0.1</v>
      </c>
      <c r="I71" s="43">
        <v>1.9</v>
      </c>
      <c r="J71" s="43">
        <v>12</v>
      </c>
      <c r="K71" s="44">
        <v>67</v>
      </c>
      <c r="L71" s="43"/>
    </row>
    <row r="72" spans="1:12" ht="25.5" x14ac:dyDescent="0.25">
      <c r="A72" s="23"/>
      <c r="B72" s="15"/>
      <c r="C72" s="11"/>
      <c r="D72" s="7" t="s">
        <v>27</v>
      </c>
      <c r="E72" s="53" t="s">
        <v>73</v>
      </c>
      <c r="F72" s="43">
        <v>265</v>
      </c>
      <c r="G72" s="43">
        <v>6.31</v>
      </c>
      <c r="H72" s="43">
        <v>5.17</v>
      </c>
      <c r="I72" s="43">
        <v>7.6499999999999995</v>
      </c>
      <c r="J72" s="43">
        <v>119.3</v>
      </c>
      <c r="K72" s="44">
        <v>84.287999999999997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106</v>
      </c>
      <c r="F73" s="43">
        <v>100</v>
      </c>
      <c r="G73" s="43">
        <v>15.34</v>
      </c>
      <c r="H73" s="43">
        <v>9.7799999999999994</v>
      </c>
      <c r="I73" s="43">
        <v>9.02</v>
      </c>
      <c r="J73" s="43">
        <v>184</v>
      </c>
      <c r="K73" s="44">
        <v>234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3.06</v>
      </c>
      <c r="H74" s="43">
        <v>4.8</v>
      </c>
      <c r="I74" s="43">
        <v>20.399999999999999</v>
      </c>
      <c r="J74" s="43">
        <v>137.25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1</v>
      </c>
      <c r="H75" s="43">
        <v>0</v>
      </c>
      <c r="I75" s="43">
        <v>20.2</v>
      </c>
      <c r="J75" s="43">
        <v>84.8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37</v>
      </c>
      <c r="G76" s="43">
        <v>2.92</v>
      </c>
      <c r="H76" s="43">
        <v>0.37</v>
      </c>
      <c r="I76" s="43">
        <v>17.87</v>
      </c>
      <c r="J76" s="43">
        <v>86.51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48</v>
      </c>
      <c r="G77" s="43">
        <v>3.03</v>
      </c>
      <c r="H77" s="43">
        <v>0.53</v>
      </c>
      <c r="I77" s="43">
        <v>23.73</v>
      </c>
      <c r="J77" s="43">
        <v>120.23</v>
      </c>
      <c r="K77" s="44" t="s">
        <v>43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32.36</v>
      </c>
      <c r="H80" s="19">
        <f t="shared" ref="H80" si="35">SUM(H71:H79)</f>
        <v>20.75</v>
      </c>
      <c r="I80" s="19">
        <f t="shared" ref="I80" si="36">SUM(I71:I79)</f>
        <v>100.77000000000001</v>
      </c>
      <c r="J80" s="19">
        <f t="shared" ref="J80:L80" si="37">SUM(J71:J79)</f>
        <v>744.09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1450</v>
      </c>
      <c r="G81" s="32">
        <f t="shared" ref="G81" si="38">G70+G80</f>
        <v>49.29</v>
      </c>
      <c r="H81" s="32">
        <f t="shared" ref="H81" si="39">H70+H80</f>
        <v>35.39</v>
      </c>
      <c r="I81" s="32">
        <f t="shared" ref="I81" si="40">I70+I80</f>
        <v>183.20999999999998</v>
      </c>
      <c r="J81" s="32">
        <f t="shared" ref="J81:L81" si="41">J70+J80</f>
        <v>1277.49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107</v>
      </c>
      <c r="F82" s="40">
        <v>115</v>
      </c>
      <c r="G82" s="40">
        <v>14.56</v>
      </c>
      <c r="H82" s="40">
        <v>10</v>
      </c>
      <c r="I82" s="40">
        <v>4.38</v>
      </c>
      <c r="J82" s="40">
        <v>182.85</v>
      </c>
      <c r="K82" s="41">
        <v>255</v>
      </c>
      <c r="L82" s="40"/>
    </row>
    <row r="83" spans="1:12" ht="15" x14ac:dyDescent="0.25">
      <c r="A83" s="23"/>
      <c r="B83" s="15"/>
      <c r="C83" s="11"/>
      <c r="D83" s="6" t="s">
        <v>31</v>
      </c>
      <c r="E83" s="42" t="s">
        <v>76</v>
      </c>
      <c r="F83" s="43">
        <v>45</v>
      </c>
      <c r="G83" s="43">
        <v>4.57</v>
      </c>
      <c r="H83" s="43">
        <v>6.27</v>
      </c>
      <c r="I83" s="43">
        <v>14.74</v>
      </c>
      <c r="J83" s="43">
        <v>133.79</v>
      </c>
      <c r="K83" s="44">
        <v>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207</v>
      </c>
      <c r="G84" s="43">
        <v>0.3</v>
      </c>
      <c r="H84" s="43">
        <v>0.1</v>
      </c>
      <c r="I84" s="43">
        <v>15.2</v>
      </c>
      <c r="J84" s="43">
        <v>62</v>
      </c>
      <c r="K84" s="44">
        <v>431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20</v>
      </c>
      <c r="G85" s="43">
        <v>3.16</v>
      </c>
      <c r="H85" s="43">
        <v>0.4</v>
      </c>
      <c r="I85" s="43">
        <v>19.32</v>
      </c>
      <c r="J85" s="43">
        <v>93.52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2" t="s">
        <v>29</v>
      </c>
      <c r="E87" s="42" t="s">
        <v>78</v>
      </c>
      <c r="F87" s="43">
        <v>150</v>
      </c>
      <c r="G87" s="43">
        <v>5.52</v>
      </c>
      <c r="H87" s="43">
        <v>4.5199999999999996</v>
      </c>
      <c r="I87" s="43">
        <v>25.33</v>
      </c>
      <c r="J87" s="43">
        <v>168.45</v>
      </c>
      <c r="K87" s="44">
        <v>309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537</v>
      </c>
      <c r="G89" s="19">
        <f t="shared" ref="G89" si="42">SUM(G82:G88)</f>
        <v>28.110000000000003</v>
      </c>
      <c r="H89" s="19">
        <f t="shared" ref="H89" si="43">SUM(H82:H88)</f>
        <v>21.29</v>
      </c>
      <c r="I89" s="19">
        <f t="shared" ref="I89" si="44">SUM(I82:I88)</f>
        <v>78.97</v>
      </c>
      <c r="J89" s="19">
        <f t="shared" ref="J89:L89" si="45">SUM(J82:J88)</f>
        <v>640.6099999999999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113</v>
      </c>
      <c r="F90" s="43">
        <v>100</v>
      </c>
      <c r="G90" s="43">
        <v>1.41</v>
      </c>
      <c r="H90" s="43">
        <v>6.01</v>
      </c>
      <c r="I90" s="43">
        <v>8.26</v>
      </c>
      <c r="J90" s="43">
        <v>92.8</v>
      </c>
      <c r="K90" s="44">
        <v>51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6.88</v>
      </c>
      <c r="H91" s="43">
        <v>6.72</v>
      </c>
      <c r="I91" s="43">
        <v>11.46</v>
      </c>
      <c r="J91" s="43">
        <v>133.80000000000001</v>
      </c>
      <c r="K91" s="44">
        <v>87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100</v>
      </c>
      <c r="G92" s="43">
        <v>13.48</v>
      </c>
      <c r="H92" s="43">
        <v>16.940000000000001</v>
      </c>
      <c r="I92" s="43">
        <v>14.18</v>
      </c>
      <c r="J92" s="43">
        <v>364</v>
      </c>
      <c r="K92" s="44">
        <v>268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81</v>
      </c>
      <c r="F93" s="43">
        <v>155</v>
      </c>
      <c r="G93" s="43">
        <v>2.63</v>
      </c>
      <c r="H93" s="43">
        <v>14.67</v>
      </c>
      <c r="I93" s="43">
        <v>12.86</v>
      </c>
      <c r="J93" s="43">
        <v>196.5</v>
      </c>
      <c r="K93" s="44">
        <v>143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108</v>
      </c>
      <c r="F94" s="43">
        <v>200</v>
      </c>
      <c r="G94" s="43">
        <v>0.32</v>
      </c>
      <c r="H94" s="43">
        <v>0.08</v>
      </c>
      <c r="I94" s="43">
        <v>24.2</v>
      </c>
      <c r="J94" s="43">
        <v>98.8</v>
      </c>
      <c r="K94" s="44">
        <v>372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20</v>
      </c>
      <c r="G95" s="43">
        <v>2.5299999999999998</v>
      </c>
      <c r="H95" s="43">
        <v>0.32</v>
      </c>
      <c r="I95" s="43">
        <v>15.45</v>
      </c>
      <c r="J95" s="43">
        <v>74.819999999999993</v>
      </c>
      <c r="K95" s="44" t="s">
        <v>43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48</v>
      </c>
      <c r="G96" s="43">
        <v>3.03</v>
      </c>
      <c r="H96" s="43">
        <v>0.53</v>
      </c>
      <c r="I96" s="43">
        <v>23.73</v>
      </c>
      <c r="J96" s="43">
        <v>120.23</v>
      </c>
      <c r="K96" s="44" t="s">
        <v>43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823</v>
      </c>
      <c r="G99" s="19">
        <f t="shared" ref="G99" si="46">SUM(G90:G98)</f>
        <v>30.28</v>
      </c>
      <c r="H99" s="19">
        <f t="shared" ref="H99" si="47">SUM(H90:H98)</f>
        <v>45.27</v>
      </c>
      <c r="I99" s="19">
        <f t="shared" ref="I99" si="48">SUM(I90:I98)</f>
        <v>110.14</v>
      </c>
      <c r="J99" s="19">
        <f t="shared" ref="J99:L99" si="49">SUM(J90:J98)</f>
        <v>1080.95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1360</v>
      </c>
      <c r="G100" s="32">
        <f t="shared" ref="G100" si="50">G89+G99</f>
        <v>58.39</v>
      </c>
      <c r="H100" s="32">
        <f t="shared" ref="H100" si="51">H89+H99</f>
        <v>66.56</v>
      </c>
      <c r="I100" s="32">
        <f t="shared" ref="I100" si="52">I89+I99</f>
        <v>189.11</v>
      </c>
      <c r="J100" s="32">
        <f t="shared" ref="J100:L100" si="53">J89+J99</f>
        <v>1721.56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155</v>
      </c>
      <c r="G101" s="40">
        <v>15.18</v>
      </c>
      <c r="H101" s="40">
        <v>20.53</v>
      </c>
      <c r="I101" s="40">
        <v>3.27</v>
      </c>
      <c r="J101" s="40">
        <v>256.58</v>
      </c>
      <c r="K101" s="41">
        <v>210</v>
      </c>
      <c r="L101" s="40"/>
    </row>
    <row r="102" spans="1:12" ht="15" x14ac:dyDescent="0.25">
      <c r="A102" s="23"/>
      <c r="B102" s="15"/>
      <c r="C102" s="11"/>
      <c r="D102" s="6" t="s">
        <v>31</v>
      </c>
      <c r="E102" s="42" t="s">
        <v>51</v>
      </c>
      <c r="F102" s="43">
        <v>50</v>
      </c>
      <c r="G102" s="43">
        <v>6.16</v>
      </c>
      <c r="H102" s="43">
        <v>7.79</v>
      </c>
      <c r="I102" s="43">
        <v>14.83</v>
      </c>
      <c r="J102" s="43">
        <v>154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32</v>
      </c>
      <c r="G104" s="43">
        <v>2.5299999999999998</v>
      </c>
      <c r="H104" s="43">
        <v>0.32</v>
      </c>
      <c r="I104" s="43">
        <v>15.45</v>
      </c>
      <c r="J104" s="43">
        <v>74.819999999999993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105</v>
      </c>
      <c r="F105" s="43">
        <v>100</v>
      </c>
      <c r="G105" s="43">
        <v>0.9</v>
      </c>
      <c r="H105" s="43">
        <v>0.2</v>
      </c>
      <c r="I105" s="43">
        <v>8.1</v>
      </c>
      <c r="J105" s="43">
        <v>54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537</v>
      </c>
      <c r="G108" s="19">
        <f t="shared" ref="G108:J108" si="54">SUM(G101:G107)</f>
        <v>28.85</v>
      </c>
      <c r="H108" s="19">
        <f t="shared" si="54"/>
        <v>32.380000000000003</v>
      </c>
      <c r="I108" s="19">
        <f t="shared" si="54"/>
        <v>59.23</v>
      </c>
      <c r="J108" s="19">
        <f t="shared" si="54"/>
        <v>658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84</v>
      </c>
      <c r="F109" s="43">
        <v>100</v>
      </c>
      <c r="G109" s="43">
        <v>0.7</v>
      </c>
      <c r="H109" s="43">
        <v>0.1</v>
      </c>
      <c r="I109" s="43">
        <v>1.9</v>
      </c>
      <c r="J109" s="43">
        <v>12</v>
      </c>
      <c r="K109" s="44" t="s">
        <v>85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86</v>
      </c>
      <c r="F110" s="43">
        <v>260</v>
      </c>
      <c r="G110" s="43">
        <v>5.92</v>
      </c>
      <c r="H110" s="43">
        <v>7.55</v>
      </c>
      <c r="I110" s="43">
        <v>12.1</v>
      </c>
      <c r="J110" s="43">
        <v>140.15</v>
      </c>
      <c r="K110" s="44">
        <v>76.241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57</v>
      </c>
      <c r="F111" s="43">
        <v>100</v>
      </c>
      <c r="G111" s="43">
        <v>13</v>
      </c>
      <c r="H111" s="43">
        <v>8.08</v>
      </c>
      <c r="I111" s="43">
        <v>15.84</v>
      </c>
      <c r="J111" s="43">
        <v>188</v>
      </c>
      <c r="K111" s="44">
        <v>234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47</v>
      </c>
      <c r="F112" s="43">
        <v>155</v>
      </c>
      <c r="G112" s="43">
        <v>3.01</v>
      </c>
      <c r="H112" s="43">
        <v>4.13</v>
      </c>
      <c r="I112" s="43">
        <v>20.95</v>
      </c>
      <c r="J112" s="43">
        <v>141</v>
      </c>
      <c r="K112" s="44">
        <v>125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0.16</v>
      </c>
      <c r="H113" s="43">
        <v>0.16</v>
      </c>
      <c r="I113" s="43">
        <v>23.88</v>
      </c>
      <c r="J113" s="43">
        <v>97.6</v>
      </c>
      <c r="K113" s="44">
        <v>372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48</v>
      </c>
      <c r="G115" s="43">
        <v>3.03</v>
      </c>
      <c r="H115" s="43">
        <v>0.53</v>
      </c>
      <c r="I115" s="43">
        <v>23.73</v>
      </c>
      <c r="J115" s="43">
        <v>120.23</v>
      </c>
      <c r="K115" s="44" t="s">
        <v>43</v>
      </c>
      <c r="L115" s="43"/>
    </row>
    <row r="116" spans="1:12" ht="15" x14ac:dyDescent="0.25">
      <c r="A116" s="23"/>
      <c r="B116" s="15"/>
      <c r="C116" s="11"/>
      <c r="D116" s="52" t="s">
        <v>24</v>
      </c>
      <c r="E116" s="42" t="s">
        <v>62</v>
      </c>
      <c r="F116" s="43">
        <v>100</v>
      </c>
      <c r="G116" s="43">
        <v>0.4</v>
      </c>
      <c r="H116" s="43">
        <v>0.3</v>
      </c>
      <c r="I116" s="43">
        <v>10.3</v>
      </c>
      <c r="J116" s="43">
        <v>47</v>
      </c>
      <c r="K116" s="44">
        <v>338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963</v>
      </c>
      <c r="G118" s="19">
        <f t="shared" ref="G118:J118" si="56">SUM(G109:G117)</f>
        <v>26.220000000000002</v>
      </c>
      <c r="H118" s="19">
        <f t="shared" si="56"/>
        <v>20.85</v>
      </c>
      <c r="I118" s="19">
        <f t="shared" si="56"/>
        <v>108.7</v>
      </c>
      <c r="J118" s="19">
        <f t="shared" si="56"/>
        <v>745.98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1500</v>
      </c>
      <c r="G119" s="32">
        <f t="shared" ref="G119" si="58">G108+G118</f>
        <v>55.070000000000007</v>
      </c>
      <c r="H119" s="32">
        <f t="shared" ref="H119" si="59">H108+H118</f>
        <v>53.230000000000004</v>
      </c>
      <c r="I119" s="32">
        <f t="shared" ref="I119" si="60">I108+I118</f>
        <v>167.93</v>
      </c>
      <c r="J119" s="32">
        <f t="shared" ref="J119:L119" si="61">J108+J118</f>
        <v>1403.98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100</v>
      </c>
      <c r="G120" s="40">
        <v>17.36</v>
      </c>
      <c r="H120" s="40">
        <v>9.5</v>
      </c>
      <c r="I120" s="40">
        <v>16.399999999999999</v>
      </c>
      <c r="J120" s="40">
        <v>220</v>
      </c>
      <c r="K120" s="41">
        <v>294</v>
      </c>
      <c r="L120" s="40"/>
    </row>
    <row r="121" spans="1:12" ht="15" x14ac:dyDescent="0.25">
      <c r="A121" s="14"/>
      <c r="B121" s="15"/>
      <c r="C121" s="11"/>
      <c r="D121" s="6" t="s">
        <v>31</v>
      </c>
      <c r="E121" s="42" t="s">
        <v>87</v>
      </c>
      <c r="F121" s="43">
        <v>40</v>
      </c>
      <c r="G121" s="43">
        <v>2.36</v>
      </c>
      <c r="H121" s="43">
        <v>7.49</v>
      </c>
      <c r="I121" s="43">
        <v>14.89</v>
      </c>
      <c r="J121" s="43">
        <v>136</v>
      </c>
      <c r="K121" s="44">
        <v>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2.94</v>
      </c>
      <c r="H122" s="43">
        <v>1.99</v>
      </c>
      <c r="I122" s="43">
        <v>20.9</v>
      </c>
      <c r="J122" s="43">
        <v>113.4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2" t="s">
        <v>29</v>
      </c>
      <c r="E125" s="42" t="s">
        <v>88</v>
      </c>
      <c r="F125" s="43">
        <v>160</v>
      </c>
      <c r="G125" s="43">
        <v>8.85</v>
      </c>
      <c r="H125" s="43">
        <v>9.5500000000000007</v>
      </c>
      <c r="I125" s="43">
        <v>39.86</v>
      </c>
      <c r="J125" s="43">
        <v>280</v>
      </c>
      <c r="K125" s="44">
        <v>171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33.880000000000003</v>
      </c>
      <c r="H127" s="19">
        <f t="shared" si="62"/>
        <v>28.830000000000002</v>
      </c>
      <c r="I127" s="19">
        <f t="shared" si="62"/>
        <v>106.53999999999999</v>
      </c>
      <c r="J127" s="19">
        <f t="shared" si="62"/>
        <v>819.54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100</v>
      </c>
      <c r="G128" s="43">
        <v>1.4</v>
      </c>
      <c r="H128" s="43">
        <v>10.039999999999999</v>
      </c>
      <c r="I128" s="43">
        <v>7.29</v>
      </c>
      <c r="J128" s="43">
        <v>125.1</v>
      </c>
      <c r="K128" s="44">
        <v>67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109</v>
      </c>
      <c r="F129" s="43">
        <v>250</v>
      </c>
      <c r="G129" s="43">
        <v>5.47</v>
      </c>
      <c r="H129" s="43">
        <v>4.75</v>
      </c>
      <c r="I129" s="43">
        <v>17.96</v>
      </c>
      <c r="J129" s="43">
        <v>150</v>
      </c>
      <c r="K129" s="44">
        <v>87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78</v>
      </c>
      <c r="F131" s="43">
        <v>150</v>
      </c>
      <c r="G131" s="43">
        <v>5.52</v>
      </c>
      <c r="H131" s="43">
        <v>4.5199999999999996</v>
      </c>
      <c r="I131" s="43">
        <v>25.33</v>
      </c>
      <c r="J131" s="43">
        <v>168.45</v>
      </c>
      <c r="K131" s="44">
        <v>309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>
        <v>0.6</v>
      </c>
      <c r="H132" s="43">
        <v>0.4</v>
      </c>
      <c r="I132" s="43">
        <v>32.6</v>
      </c>
      <c r="J132" s="43">
        <v>136.4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48</v>
      </c>
      <c r="G134" s="43">
        <v>3.03</v>
      </c>
      <c r="H134" s="43">
        <v>0.53</v>
      </c>
      <c r="I134" s="43">
        <v>23.73</v>
      </c>
      <c r="J134" s="43">
        <v>120.23</v>
      </c>
      <c r="K134" s="44" t="s">
        <v>43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848</v>
      </c>
      <c r="G137" s="19">
        <f t="shared" ref="G137:J137" si="64">SUM(G128:G136)</f>
        <v>26.66</v>
      </c>
      <c r="H137" s="19">
        <f t="shared" si="64"/>
        <v>48.43</v>
      </c>
      <c r="I137" s="19">
        <f t="shared" si="64"/>
        <v>109.8</v>
      </c>
      <c r="J137" s="19">
        <f t="shared" si="64"/>
        <v>1009.18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1378</v>
      </c>
      <c r="G138" s="32">
        <f t="shared" ref="G138" si="66">G127+G137</f>
        <v>60.540000000000006</v>
      </c>
      <c r="H138" s="32">
        <f t="shared" ref="H138" si="67">H127+H137</f>
        <v>77.260000000000005</v>
      </c>
      <c r="I138" s="32">
        <f t="shared" ref="I138" si="68">I127+I137</f>
        <v>216.33999999999997</v>
      </c>
      <c r="J138" s="32">
        <f t="shared" ref="J138:L138" si="69">J127+J137</f>
        <v>1828.7199999999998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170</v>
      </c>
      <c r="G139" s="40">
        <v>23.2</v>
      </c>
      <c r="H139" s="40">
        <v>12.84</v>
      </c>
      <c r="I139" s="40">
        <v>34.64</v>
      </c>
      <c r="J139" s="40">
        <v>352</v>
      </c>
      <c r="K139" s="41">
        <v>227</v>
      </c>
      <c r="L139" s="40"/>
    </row>
    <row r="140" spans="1:12" ht="15" x14ac:dyDescent="0.25">
      <c r="A140" s="23"/>
      <c r="B140" s="15"/>
      <c r="C140" s="11"/>
      <c r="D140" s="6" t="s">
        <v>31</v>
      </c>
      <c r="E140" s="42" t="s">
        <v>39</v>
      </c>
      <c r="F140" s="43">
        <v>80</v>
      </c>
      <c r="G140" s="43">
        <v>10.050000000000001</v>
      </c>
      <c r="H140" s="43">
        <v>6.13</v>
      </c>
      <c r="I140" s="43">
        <v>22.8</v>
      </c>
      <c r="J140" s="43">
        <v>187</v>
      </c>
      <c r="K140" s="44">
        <v>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20</v>
      </c>
      <c r="G142" s="43">
        <v>3.16</v>
      </c>
      <c r="H142" s="43">
        <v>0.4</v>
      </c>
      <c r="I142" s="43">
        <v>19.32</v>
      </c>
      <c r="J142" s="43">
        <v>93.52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32</v>
      </c>
      <c r="E144" s="42" t="s">
        <v>50</v>
      </c>
      <c r="F144" s="43">
        <v>30</v>
      </c>
      <c r="G144" s="43">
        <v>1.87</v>
      </c>
      <c r="H144" s="43">
        <v>0.32</v>
      </c>
      <c r="I144" s="43">
        <v>14.82</v>
      </c>
      <c r="J144" s="43">
        <v>75.14</v>
      </c>
      <c r="K144" s="44" t="s">
        <v>43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38.479999999999997</v>
      </c>
      <c r="H146" s="19">
        <f t="shared" si="70"/>
        <v>19.79</v>
      </c>
      <c r="I146" s="19">
        <f t="shared" si="70"/>
        <v>106.57999999999998</v>
      </c>
      <c r="J146" s="19">
        <f t="shared" si="70"/>
        <v>767.66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100</v>
      </c>
      <c r="G147" s="43">
        <v>1.41</v>
      </c>
      <c r="H147" s="43">
        <v>6.01</v>
      </c>
      <c r="I147" s="43">
        <v>8.26</v>
      </c>
      <c r="J147" s="43">
        <v>92.8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250</v>
      </c>
      <c r="G148" s="43">
        <v>2.7</v>
      </c>
      <c r="H148" s="43">
        <v>4.3</v>
      </c>
      <c r="I148" s="43">
        <v>16.8</v>
      </c>
      <c r="J148" s="43">
        <v>117</v>
      </c>
      <c r="K148" s="44">
        <v>91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100</v>
      </c>
      <c r="G149" s="43">
        <v>16.399999999999999</v>
      </c>
      <c r="H149" s="43">
        <v>6.6</v>
      </c>
      <c r="I149" s="43">
        <v>6</v>
      </c>
      <c r="J149" s="43">
        <v>150</v>
      </c>
      <c r="K149" s="44">
        <v>241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95</v>
      </c>
      <c r="F150" s="43">
        <v>155</v>
      </c>
      <c r="G150" s="43">
        <v>3.1</v>
      </c>
      <c r="H150" s="43">
        <v>8.43</v>
      </c>
      <c r="I150" s="43">
        <v>18.54</v>
      </c>
      <c r="J150" s="43">
        <v>170.25</v>
      </c>
      <c r="K150" s="44">
        <v>312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110</v>
      </c>
      <c r="F151" s="43">
        <v>200</v>
      </c>
      <c r="G151" s="43">
        <v>0.32</v>
      </c>
      <c r="H151" s="43">
        <v>0.08</v>
      </c>
      <c r="I151" s="43">
        <v>24.2</v>
      </c>
      <c r="J151" s="43">
        <v>98.8</v>
      </c>
      <c r="K151" s="44">
        <v>372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20</v>
      </c>
      <c r="G152" s="43">
        <v>3.16</v>
      </c>
      <c r="H152" s="43">
        <v>0.4</v>
      </c>
      <c r="I152" s="43">
        <v>19.32</v>
      </c>
      <c r="J152" s="43">
        <v>93.52</v>
      </c>
      <c r="K152" s="44" t="s">
        <v>43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18</v>
      </c>
      <c r="G153" s="43">
        <v>1.1200000000000001</v>
      </c>
      <c r="H153" s="43">
        <v>0.19</v>
      </c>
      <c r="I153" s="43">
        <v>8.89</v>
      </c>
      <c r="J153" s="43">
        <v>45.08</v>
      </c>
      <c r="K153" s="44" t="s">
        <v>43</v>
      </c>
      <c r="L153" s="43"/>
    </row>
    <row r="154" spans="1:12" ht="15" x14ac:dyDescent="0.25">
      <c r="A154" s="23"/>
      <c r="B154" s="15"/>
      <c r="C154" s="11"/>
      <c r="D154" s="52" t="s">
        <v>24</v>
      </c>
      <c r="E154" s="42" t="s">
        <v>48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>
        <v>338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943</v>
      </c>
      <c r="G156" s="19">
        <f t="shared" ref="G156:J156" si="72">SUM(G147:G155)</f>
        <v>28.61</v>
      </c>
      <c r="H156" s="19">
        <f t="shared" si="72"/>
        <v>26.409999999999993</v>
      </c>
      <c r="I156" s="19">
        <f t="shared" si="72"/>
        <v>111.81</v>
      </c>
      <c r="J156" s="19">
        <f t="shared" si="72"/>
        <v>814.44999999999993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1443</v>
      </c>
      <c r="G157" s="32">
        <f t="shared" ref="G157" si="74">G146+G156</f>
        <v>67.09</v>
      </c>
      <c r="H157" s="32">
        <f t="shared" ref="H157" si="75">H146+H156</f>
        <v>46.199999999999989</v>
      </c>
      <c r="I157" s="32">
        <f t="shared" ref="I157" si="76">I146+I156</f>
        <v>218.39</v>
      </c>
      <c r="J157" s="32">
        <f t="shared" ref="J157:L157" si="77">J146+J156</f>
        <v>1582.11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210</v>
      </c>
      <c r="G158" s="40">
        <v>7.31</v>
      </c>
      <c r="H158" s="40">
        <v>10.98</v>
      </c>
      <c r="I158" s="40">
        <v>39.200000000000003</v>
      </c>
      <c r="J158" s="40">
        <v>286</v>
      </c>
      <c r="K158" s="41">
        <v>182</v>
      </c>
      <c r="L158" s="40"/>
    </row>
    <row r="159" spans="1:12" ht="15" x14ac:dyDescent="0.25">
      <c r="A159" s="23"/>
      <c r="B159" s="15"/>
      <c r="C159" s="11"/>
      <c r="D159" s="6" t="s">
        <v>31</v>
      </c>
      <c r="E159" s="42" t="s">
        <v>51</v>
      </c>
      <c r="F159" s="43">
        <v>50</v>
      </c>
      <c r="G159" s="43">
        <v>6.16</v>
      </c>
      <c r="H159" s="43">
        <v>7.79</v>
      </c>
      <c r="I159" s="43">
        <v>14.83</v>
      </c>
      <c r="J159" s="43">
        <v>154</v>
      </c>
      <c r="K159" s="44">
        <v>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207</v>
      </c>
      <c r="G160" s="43">
        <v>0.3</v>
      </c>
      <c r="H160" s="43">
        <v>0.1</v>
      </c>
      <c r="I160" s="43">
        <v>15.2</v>
      </c>
      <c r="J160" s="43">
        <v>62</v>
      </c>
      <c r="K160" s="44">
        <v>431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62</v>
      </c>
      <c r="F162" s="43">
        <v>100</v>
      </c>
      <c r="G162" s="43">
        <v>0.4</v>
      </c>
      <c r="H162" s="43">
        <v>0.3</v>
      </c>
      <c r="I162" s="43">
        <v>10.3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8">SUM(G158:G164)</f>
        <v>15.75</v>
      </c>
      <c r="H165" s="19">
        <f t="shared" si="78"/>
        <v>19.37</v>
      </c>
      <c r="I165" s="19">
        <f t="shared" si="78"/>
        <v>89.19</v>
      </c>
      <c r="J165" s="19">
        <f t="shared" si="78"/>
        <v>595.76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116</v>
      </c>
      <c r="F166" s="43">
        <v>100</v>
      </c>
      <c r="G166" s="43">
        <v>1.31</v>
      </c>
      <c r="H166" s="43">
        <v>3.25</v>
      </c>
      <c r="I166" s="43">
        <v>6.46</v>
      </c>
      <c r="J166" s="43">
        <v>60.4</v>
      </c>
      <c r="K166" s="44">
        <v>45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96</v>
      </c>
      <c r="F167" s="43">
        <v>215</v>
      </c>
      <c r="G167" s="43">
        <v>9.75</v>
      </c>
      <c r="H167" s="43">
        <v>4.91</v>
      </c>
      <c r="I167" s="43">
        <v>12.620000000000001</v>
      </c>
      <c r="J167" s="43">
        <v>176.05</v>
      </c>
      <c r="K167" s="44">
        <v>119.288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77</v>
      </c>
      <c r="F168" s="43">
        <v>110</v>
      </c>
      <c r="G168" s="43">
        <v>15.75</v>
      </c>
      <c r="H168" s="43">
        <v>12.89</v>
      </c>
      <c r="I168" s="43">
        <v>3.52</v>
      </c>
      <c r="J168" s="43">
        <v>213.25</v>
      </c>
      <c r="K168" s="44">
        <v>255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155</v>
      </c>
      <c r="G169" s="43">
        <v>3.69</v>
      </c>
      <c r="H169" s="43">
        <v>9</v>
      </c>
      <c r="I169" s="43">
        <v>36.75</v>
      </c>
      <c r="J169" s="43">
        <v>242.77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372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48</v>
      </c>
      <c r="G172" s="43">
        <v>3.03</v>
      </c>
      <c r="H172" s="43">
        <v>0.53</v>
      </c>
      <c r="I172" s="43">
        <v>23.73</v>
      </c>
      <c r="J172" s="43">
        <v>120.23</v>
      </c>
      <c r="K172" s="44" t="s">
        <v>43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828</v>
      </c>
      <c r="G175" s="19">
        <f t="shared" ref="G175:J175" si="80">SUM(G166:G174)</f>
        <v>33.690000000000005</v>
      </c>
      <c r="H175" s="19">
        <f t="shared" si="80"/>
        <v>30.740000000000002</v>
      </c>
      <c r="I175" s="19">
        <f t="shared" si="80"/>
        <v>106.96000000000001</v>
      </c>
      <c r="J175" s="19">
        <f t="shared" si="80"/>
        <v>910.30000000000007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1415</v>
      </c>
      <c r="G176" s="32">
        <f t="shared" ref="G176" si="82">G165+G175</f>
        <v>49.440000000000005</v>
      </c>
      <c r="H176" s="32">
        <f t="shared" ref="H176" si="83">H165+H175</f>
        <v>50.11</v>
      </c>
      <c r="I176" s="32">
        <f t="shared" ref="I176" si="84">I165+I175</f>
        <v>196.15</v>
      </c>
      <c r="J176" s="32">
        <f t="shared" ref="J176:L176" si="85">J165+J175</f>
        <v>1506.06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83</v>
      </c>
      <c r="F177" s="40">
        <v>155</v>
      </c>
      <c r="G177" s="40">
        <v>15.18</v>
      </c>
      <c r="H177" s="40">
        <v>20.53</v>
      </c>
      <c r="I177" s="40">
        <v>3.27</v>
      </c>
      <c r="J177" s="40">
        <v>256.58</v>
      </c>
      <c r="K177" s="41">
        <v>210</v>
      </c>
      <c r="L177" s="40"/>
    </row>
    <row r="178" spans="1:12" ht="15" x14ac:dyDescent="0.25">
      <c r="A178" s="23"/>
      <c r="B178" s="15"/>
      <c r="C178" s="11"/>
      <c r="D178" s="52" t="s">
        <v>26</v>
      </c>
      <c r="E178" s="42" t="s">
        <v>84</v>
      </c>
      <c r="F178" s="43">
        <v>60</v>
      </c>
      <c r="G178" s="43">
        <v>0.42</v>
      </c>
      <c r="H178" s="43">
        <v>0.06</v>
      </c>
      <c r="I178" s="43">
        <v>1.1399999999999999</v>
      </c>
      <c r="J178" s="43">
        <v>7.2</v>
      </c>
      <c r="K178" s="44" t="s">
        <v>85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6.32</v>
      </c>
      <c r="H180" s="43">
        <v>0.8</v>
      </c>
      <c r="I180" s="43">
        <v>38.64</v>
      </c>
      <c r="J180" s="43">
        <v>187.04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2" t="s">
        <v>21</v>
      </c>
      <c r="E182" s="42" t="s">
        <v>98</v>
      </c>
      <c r="F182" s="43">
        <v>50</v>
      </c>
      <c r="G182" s="43">
        <v>5.71</v>
      </c>
      <c r="H182" s="43">
        <v>11.92</v>
      </c>
      <c r="I182" s="43">
        <v>0.18</v>
      </c>
      <c r="J182" s="43">
        <v>131</v>
      </c>
      <c r="K182" s="44">
        <v>243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27.83</v>
      </c>
      <c r="H184" s="19">
        <f t="shared" si="86"/>
        <v>33.410000000000004</v>
      </c>
      <c r="I184" s="19">
        <f t="shared" si="86"/>
        <v>58.23</v>
      </c>
      <c r="J184" s="19">
        <f t="shared" si="86"/>
        <v>641.81999999999994</v>
      </c>
      <c r="K184" s="25"/>
      <c r="L184" s="19">
        <f t="shared" ref="L184" si="87">SUM(L177:L183)</f>
        <v>0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99</v>
      </c>
      <c r="F185" s="43">
        <v>60</v>
      </c>
      <c r="G185" s="43">
        <v>1.07</v>
      </c>
      <c r="H185" s="43">
        <v>3.7</v>
      </c>
      <c r="I185" s="43">
        <v>5.55</v>
      </c>
      <c r="J185" s="43">
        <v>59.7</v>
      </c>
      <c r="K185" s="44">
        <v>42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79</v>
      </c>
      <c r="F186" s="43">
        <v>200</v>
      </c>
      <c r="G186" s="43">
        <v>6.88</v>
      </c>
      <c r="H186" s="43">
        <v>6.72</v>
      </c>
      <c r="I186" s="43">
        <v>11.46</v>
      </c>
      <c r="J186" s="43">
        <v>133.80000000000001</v>
      </c>
      <c r="K186" s="44">
        <v>120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89</v>
      </c>
      <c r="F187" s="43">
        <v>100</v>
      </c>
      <c r="G187" s="43">
        <v>17.36</v>
      </c>
      <c r="H187" s="43">
        <v>9.5</v>
      </c>
      <c r="I187" s="43">
        <v>16.399999999999999</v>
      </c>
      <c r="J187" s="43">
        <v>220</v>
      </c>
      <c r="K187" s="44">
        <v>294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111</v>
      </c>
      <c r="F188" s="43">
        <v>150</v>
      </c>
      <c r="G188" s="43">
        <v>3.06</v>
      </c>
      <c r="H188" s="43">
        <v>4.8</v>
      </c>
      <c r="I188" s="43">
        <v>20.399999999999999</v>
      </c>
      <c r="J188" s="43">
        <v>137.25</v>
      </c>
      <c r="K188" s="44">
        <v>321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68</v>
      </c>
      <c r="F189" s="43">
        <v>200</v>
      </c>
      <c r="G189" s="43">
        <v>0.44</v>
      </c>
      <c r="H189" s="43">
        <v>0.02</v>
      </c>
      <c r="I189" s="43">
        <v>27.77</v>
      </c>
      <c r="J189" s="43">
        <v>113</v>
      </c>
      <c r="K189" s="44">
        <v>376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48</v>
      </c>
      <c r="G191" s="43">
        <v>3.03</v>
      </c>
      <c r="H191" s="43">
        <v>0.53</v>
      </c>
      <c r="I191" s="43">
        <v>23.73</v>
      </c>
      <c r="J191" s="43">
        <v>120.23</v>
      </c>
      <c r="K191" s="44" t="s">
        <v>43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758</v>
      </c>
      <c r="G194" s="19">
        <f t="shared" ref="G194:J194" si="88">SUM(G185:G193)</f>
        <v>31.84</v>
      </c>
      <c r="H194" s="19">
        <f t="shared" si="88"/>
        <v>25.270000000000003</v>
      </c>
      <c r="I194" s="19">
        <f t="shared" si="88"/>
        <v>105.31</v>
      </c>
      <c r="J194" s="19">
        <f t="shared" si="88"/>
        <v>783.98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1263</v>
      </c>
      <c r="G195" s="32">
        <f t="shared" ref="G195" si="90">G184+G194</f>
        <v>59.67</v>
      </c>
      <c r="H195" s="32">
        <f t="shared" ref="H195" si="91">H184+H194</f>
        <v>58.680000000000007</v>
      </c>
      <c r="I195" s="32">
        <f t="shared" ref="I195" si="92">I184+I194</f>
        <v>163.54</v>
      </c>
      <c r="J195" s="32">
        <f t="shared" ref="J195:L195" si="93">J184+J194</f>
        <v>1425.8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1415.2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56.482000000000006</v>
      </c>
      <c r="H196" s="34">
        <f t="shared" si="94"/>
        <v>55.707999999999991</v>
      </c>
      <c r="I196" s="34">
        <f t="shared" si="94"/>
        <v>191.98899999999998</v>
      </c>
      <c r="J196" s="34">
        <f t="shared" si="94"/>
        <v>1543.9129999999998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столовая-21</cp:lastModifiedBy>
  <dcterms:created xsi:type="dcterms:W3CDTF">2022-05-16T14:23:56Z</dcterms:created>
  <dcterms:modified xsi:type="dcterms:W3CDTF">2024-11-29T06:42:24Z</dcterms:modified>
</cp:coreProperties>
</file>