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36B92996-DC2B-4F33-A5D4-6C5D62C5355C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3" i="1" l="1"/>
  <c r="L84" i="1" l="1"/>
  <c r="J84" i="1"/>
  <c r="I84" i="1"/>
  <c r="H84" i="1"/>
  <c r="G84" i="1"/>
  <c r="F84" i="1"/>
  <c r="L75" i="1"/>
  <c r="J75" i="1"/>
  <c r="I75" i="1"/>
  <c r="H75" i="1"/>
  <c r="G75" i="1"/>
  <c r="F75" i="1"/>
  <c r="L67" i="1"/>
  <c r="J67" i="1"/>
  <c r="I67" i="1"/>
  <c r="H67" i="1"/>
  <c r="G67" i="1"/>
  <c r="F67" i="1"/>
  <c r="L60" i="1"/>
  <c r="J60" i="1"/>
  <c r="I60" i="1"/>
  <c r="H60" i="1"/>
  <c r="G60" i="1"/>
  <c r="F60" i="1"/>
  <c r="L53" i="1"/>
  <c r="I53" i="1"/>
  <c r="H53" i="1"/>
  <c r="G53" i="1"/>
  <c r="F53" i="1"/>
  <c r="L45" i="1"/>
  <c r="J45" i="1"/>
  <c r="I45" i="1"/>
  <c r="H45" i="1"/>
  <c r="G45" i="1"/>
  <c r="F45" i="1"/>
  <c r="L37" i="1"/>
  <c r="J37" i="1"/>
  <c r="I37" i="1"/>
  <c r="H37" i="1"/>
  <c r="G37" i="1"/>
  <c r="F37" i="1"/>
  <c r="L29" i="1"/>
  <c r="J29" i="1"/>
  <c r="I29" i="1"/>
  <c r="H29" i="1"/>
  <c r="G29" i="1"/>
  <c r="F29" i="1"/>
  <c r="G13" i="1"/>
  <c r="L22" i="1"/>
  <c r="J22" i="1"/>
  <c r="I22" i="1"/>
  <c r="H22" i="1"/>
  <c r="G22" i="1"/>
  <c r="F22" i="1"/>
  <c r="L13" i="1"/>
  <c r="J13" i="1"/>
  <c r="I13" i="1"/>
  <c r="H13" i="1"/>
  <c r="F13" i="1"/>
  <c r="B53" i="1"/>
  <c r="F83" i="1" l="1"/>
  <c r="B84" i="1" l="1"/>
  <c r="A84" i="1"/>
  <c r="L83" i="1"/>
  <c r="J83" i="1"/>
  <c r="I83" i="1"/>
  <c r="H83" i="1"/>
  <c r="G83" i="1"/>
  <c r="B75" i="1"/>
  <c r="A75" i="1"/>
  <c r="A53" i="1"/>
  <c r="B45" i="1"/>
  <c r="A45" i="1"/>
  <c r="B37" i="1"/>
  <c r="A37" i="1"/>
  <c r="B29" i="1"/>
  <c r="A29" i="1"/>
  <c r="B22" i="1"/>
  <c r="A22" i="1"/>
  <c r="B13" i="1"/>
  <c r="A13" i="1"/>
  <c r="F85" i="1" l="1"/>
  <c r="L85" i="1"/>
  <c r="G85" i="1"/>
  <c r="I85" i="1"/>
  <c r="J85" i="1"/>
  <c r="H85" i="1"/>
</calcChain>
</file>

<file path=xl/sharedStrings.xml><?xml version="1.0" encoding="utf-8"?>
<sst xmlns="http://schemas.openxmlformats.org/spreadsheetml/2006/main" count="133" uniqueCount="61">
  <si>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</si>
  <si>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</si>
  <si>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</si>
  <si>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</si>
  <si>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</si>
  <si>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</si>
  <si>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</si>
  <si>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</si>
  <si>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</si>
  <si>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</si>
  <si>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</si>
  <si>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</si>
  <si>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</si>
  <si>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</si>
  <si>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</si>
  <si>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</si>
  <si>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</si>
  <si>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</si>
  <si>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</si>
  <si>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</si>
  <si>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</si>
  <si>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</si>
  <si>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</si>
  <si>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</si>
  <si>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</si>
  <si>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Птица тушёная с соусом</t>
  </si>
  <si>
    <t>гарнир</t>
  </si>
  <si>
    <t>Макаронные изделия отварные</t>
  </si>
  <si>
    <t>гор.напиток</t>
  </si>
  <si>
    <t>Чай с сахаром (витаминизированный)</t>
  </si>
  <si>
    <t>хлеб</t>
  </si>
  <si>
    <t>Хлеб "Умница"</t>
  </si>
  <si>
    <t>Масло слив.</t>
  </si>
  <si>
    <t>итого</t>
  </si>
  <si>
    <t>Хлеб ржаной</t>
  </si>
  <si>
    <t>Итого за день:</t>
  </si>
  <si>
    <t>закуска</t>
  </si>
  <si>
    <t>Салат из свеклы</t>
  </si>
  <si>
    <t>Сыр</t>
  </si>
  <si>
    <t>Котлеты рыбные</t>
  </si>
  <si>
    <t>Картофельное пюре</t>
  </si>
  <si>
    <t>Запеканка творожная со сгущенным молоком</t>
  </si>
  <si>
    <t>фрукты</t>
  </si>
  <si>
    <t>Рагу из птицы</t>
  </si>
  <si>
    <t>Закуска</t>
  </si>
  <si>
    <t>Горошек зеленый консервированный</t>
  </si>
  <si>
    <t>Гор.блюдо</t>
  </si>
  <si>
    <t>Компот из сухофруктов (витаминизированный)</t>
  </si>
  <si>
    <t>Плов с курой</t>
  </si>
  <si>
    <t>сок</t>
  </si>
  <si>
    <t>сыр</t>
  </si>
  <si>
    <t>Запеканка творожная со сгущеным молоком</t>
  </si>
  <si>
    <t>Чай с лимоном</t>
  </si>
  <si>
    <t>Конд. Издел.</t>
  </si>
  <si>
    <t>Среднее значение за период:</t>
  </si>
  <si>
    <t>Котлета рубленая из птицы</t>
  </si>
  <si>
    <t>Котлета мясная</t>
  </si>
  <si>
    <t>Каша гречневая</t>
  </si>
  <si>
    <t>Овощи натуральные</t>
  </si>
  <si>
    <t>Тефтели мясные с соусом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</si>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</sst>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9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workbookViewId="0">
      <selection activeCell="N86" sqref="N86"/>
    </sheetView>
  </sheetViews>
  <sheetFormatPr defaultRowHeight="14.4" x14ac:dyDescent="0.3"/>
  <cols>
    <col min="5" max="5" width="41.5546875" customWidth="1"/>
    <col min="7" max="7" width="10.33203125" bestFit="1" customWidth="1"/>
  </cols>
  <sheetData>
    <row r="1" spans="1:12" x14ac:dyDescent="0.3">
      <c r="A1" s="1" t="s">
        <v>0</v>
      </c>
      <c r="B1" s="2"/>
      <c r="C1" s="53"/>
      <c r="D1" s="54"/>
      <c r="E1" s="54"/>
      <c r="F1" s="3" t="s">
        <v>1</v>
      </c>
      <c r="G1" s="2" t="s">
        <v>2</v>
      </c>
      <c r="H1" s="55"/>
      <c r="I1" s="55"/>
      <c r="J1" s="55"/>
      <c r="K1" s="55"/>
      <c r="L1" s="2"/>
    </row>
    <row r="2" spans="1:12" ht="17.399999999999999" x14ac:dyDescent="0.3">
      <c r="A2" s="4" t="s">
        <v>3</v>
      </c>
      <c r="B2" s="2"/>
      <c r="C2" s="2"/>
      <c r="D2" s="1"/>
      <c r="E2" s="2"/>
      <c r="F2" s="2"/>
      <c r="G2" s="2" t="s">
        <v>4</v>
      </c>
      <c r="H2" s="55"/>
      <c r="I2" s="55"/>
      <c r="J2" s="55"/>
      <c r="K2" s="55"/>
      <c r="L2" s="2"/>
    </row>
    <row r="3" spans="1:12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/>
      <c r="I3" s="8"/>
      <c r="J3" s="9">
        <v>2025</v>
      </c>
      <c r="K3" s="10"/>
      <c r="L3" s="2"/>
    </row>
    <row r="4" spans="1:12" ht="15" thickBot="1" x14ac:dyDescent="0.35">
      <c r="A4" s="2"/>
      <c r="B4" s="2"/>
      <c r="C4" s="2"/>
      <c r="D4" s="5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1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customHeight="1" x14ac:dyDescent="0.3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105</v>
      </c>
      <c r="G6" s="21">
        <v>18.7</v>
      </c>
      <c r="H6" s="21">
        <v>5.16</v>
      </c>
      <c r="I6" s="21">
        <v>5.36</v>
      </c>
      <c r="J6" s="21">
        <v>144.13</v>
      </c>
      <c r="K6" s="22">
        <v>318</v>
      </c>
      <c r="L6" s="21">
        <v>39.4</v>
      </c>
    </row>
    <row r="7" spans="1:12" ht="13.8" customHeight="1" x14ac:dyDescent="0.3">
      <c r="A7" s="23"/>
      <c r="B7" s="24"/>
      <c r="C7" s="25"/>
      <c r="D7" s="26" t="s">
        <v>26</v>
      </c>
      <c r="E7" s="27" t="s">
        <v>27</v>
      </c>
      <c r="F7" s="28">
        <v>110</v>
      </c>
      <c r="G7" s="28">
        <v>3.74</v>
      </c>
      <c r="H7" s="28">
        <v>6.93</v>
      </c>
      <c r="I7" s="28">
        <v>25.08</v>
      </c>
      <c r="J7" s="28">
        <v>179.3</v>
      </c>
      <c r="K7" s="29">
        <v>227</v>
      </c>
      <c r="L7" s="28">
        <v>6.39</v>
      </c>
    </row>
    <row r="8" spans="1:12" ht="14.4" customHeight="1" x14ac:dyDescent="0.3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0.12</v>
      </c>
      <c r="H8" s="28">
        <v>0</v>
      </c>
      <c r="I8" s="28">
        <v>12.04</v>
      </c>
      <c r="J8" s="28">
        <v>48.64</v>
      </c>
      <c r="K8" s="29">
        <v>300</v>
      </c>
      <c r="L8" s="28">
        <v>1.85</v>
      </c>
    </row>
    <row r="9" spans="1:12" ht="14.4" customHeight="1" x14ac:dyDescent="0.3">
      <c r="A9" s="23"/>
      <c r="B9" s="24"/>
      <c r="C9" s="25"/>
      <c r="D9" s="30" t="s">
        <v>30</v>
      </c>
      <c r="E9" s="27" t="s">
        <v>31</v>
      </c>
      <c r="F9" s="28">
        <v>30</v>
      </c>
      <c r="G9" s="28">
        <v>2.38</v>
      </c>
      <c r="H9" s="28">
        <v>0.3</v>
      </c>
      <c r="I9" s="28">
        <v>14.5</v>
      </c>
      <c r="J9" s="28">
        <v>93.33</v>
      </c>
      <c r="K9" s="29"/>
      <c r="L9" s="28">
        <v>3.21</v>
      </c>
    </row>
    <row r="10" spans="1:12" x14ac:dyDescent="0.3">
      <c r="A10" s="23"/>
      <c r="B10" s="24"/>
      <c r="C10" s="25"/>
      <c r="D10" s="30" t="s">
        <v>32</v>
      </c>
      <c r="E10" s="27"/>
      <c r="F10" s="28">
        <v>15</v>
      </c>
      <c r="G10" s="28">
        <v>1.2</v>
      </c>
      <c r="H10" s="28">
        <v>10.85</v>
      </c>
      <c r="I10" s="28">
        <v>0.19</v>
      </c>
      <c r="J10" s="28">
        <v>99</v>
      </c>
      <c r="K10" s="29">
        <v>6</v>
      </c>
      <c r="L10" s="28">
        <v>12.75</v>
      </c>
    </row>
    <row r="11" spans="1:12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thickBot="1" x14ac:dyDescent="0.35">
      <c r="A13" s="38">
        <f>A6</f>
        <v>1</v>
      </c>
      <c r="B13" s="39">
        <f>B6</f>
        <v>1</v>
      </c>
      <c r="C13" s="51" t="s">
        <v>35</v>
      </c>
      <c r="D13" s="52"/>
      <c r="E13" s="40"/>
      <c r="F13" s="41">
        <f>F6+F7+F8+F9+F10</f>
        <v>460</v>
      </c>
      <c r="G13" s="41">
        <f>G6+G7+G8+G9+G10</f>
        <v>26.139999999999997</v>
      </c>
      <c r="H13" s="41">
        <f>H6+H7+H8+H9+H10</f>
        <v>23.240000000000002</v>
      </c>
      <c r="I13" s="41">
        <f>I6+I7+I8+I9+I10</f>
        <v>57.169999999999995</v>
      </c>
      <c r="J13" s="41">
        <f>J6+J7+J8+J9+J10</f>
        <v>564.4</v>
      </c>
      <c r="K13" s="41"/>
      <c r="L13" s="41">
        <f>L6+L7+L8+L9+L10</f>
        <v>63.6</v>
      </c>
    </row>
    <row r="14" spans="1:12" x14ac:dyDescent="0.3">
      <c r="A14" s="42">
        <v>1</v>
      </c>
      <c r="B14" s="24">
        <v>2</v>
      </c>
      <c r="C14" s="18" t="s">
        <v>23</v>
      </c>
      <c r="D14" s="19" t="s">
        <v>36</v>
      </c>
      <c r="E14" s="20" t="s">
        <v>37</v>
      </c>
      <c r="F14" s="21">
        <v>60</v>
      </c>
      <c r="G14" s="21">
        <v>0.76</v>
      </c>
      <c r="H14" s="21">
        <v>6.05</v>
      </c>
      <c r="I14" s="21">
        <v>4.0599999999999996</v>
      </c>
      <c r="J14" s="21">
        <v>76.08</v>
      </c>
      <c r="K14" s="22">
        <v>19</v>
      </c>
      <c r="L14" s="21">
        <v>3.74</v>
      </c>
    </row>
    <row r="15" spans="1:12" x14ac:dyDescent="0.3">
      <c r="A15" s="42"/>
      <c r="B15" s="24"/>
      <c r="C15" s="25"/>
      <c r="D15" s="33" t="s">
        <v>24</v>
      </c>
      <c r="E15" s="43" t="s">
        <v>55</v>
      </c>
      <c r="F15" s="44">
        <v>120</v>
      </c>
      <c r="G15" s="44">
        <v>14.96</v>
      </c>
      <c r="H15" s="44">
        <v>3.09</v>
      </c>
      <c r="I15" s="44">
        <v>12.4</v>
      </c>
      <c r="J15" s="44">
        <v>137.30000000000001</v>
      </c>
      <c r="K15" s="45">
        <v>322</v>
      </c>
      <c r="L15" s="44">
        <v>28.03</v>
      </c>
    </row>
    <row r="16" spans="1:12" x14ac:dyDescent="0.3">
      <c r="A16" s="42"/>
      <c r="B16" s="24"/>
      <c r="C16" s="25"/>
      <c r="D16" s="26" t="s">
        <v>26</v>
      </c>
      <c r="E16" s="27" t="s">
        <v>57</v>
      </c>
      <c r="F16" s="28">
        <v>150</v>
      </c>
      <c r="G16" s="28">
        <v>8.73</v>
      </c>
      <c r="H16" s="28">
        <v>5.43</v>
      </c>
      <c r="I16" s="28">
        <v>45</v>
      </c>
      <c r="J16" s="28">
        <v>263.81</v>
      </c>
      <c r="K16" s="29">
        <v>219</v>
      </c>
      <c r="L16" s="28">
        <v>10.029999999999999</v>
      </c>
    </row>
    <row r="17" spans="1:12" x14ac:dyDescent="0.3">
      <c r="A17" s="42"/>
      <c r="B17" s="24"/>
      <c r="C17" s="25"/>
      <c r="D17" s="30" t="s">
        <v>28</v>
      </c>
      <c r="E17" s="27" t="s">
        <v>29</v>
      </c>
      <c r="F17" s="28">
        <v>200</v>
      </c>
      <c r="G17" s="28">
        <v>0.12</v>
      </c>
      <c r="H17" s="28">
        <v>0</v>
      </c>
      <c r="I17" s="28">
        <v>12.04</v>
      </c>
      <c r="J17" s="28">
        <v>48.64</v>
      </c>
      <c r="K17" s="29">
        <v>300</v>
      </c>
      <c r="L17" s="28">
        <v>1.85</v>
      </c>
    </row>
    <row r="18" spans="1:12" x14ac:dyDescent="0.3">
      <c r="A18" s="42"/>
      <c r="B18" s="24"/>
      <c r="C18" s="25"/>
      <c r="D18" s="30" t="s">
        <v>30</v>
      </c>
      <c r="E18" s="27" t="s">
        <v>31</v>
      </c>
      <c r="F18" s="28">
        <v>30</v>
      </c>
      <c r="G18" s="28">
        <v>2.38</v>
      </c>
      <c r="H18" s="28">
        <v>0.3</v>
      </c>
      <c r="I18" s="28">
        <v>14.5</v>
      </c>
      <c r="J18" s="28">
        <v>93.33</v>
      </c>
      <c r="K18" s="29"/>
      <c r="L18" s="28">
        <v>2.84</v>
      </c>
    </row>
    <row r="19" spans="1:12" x14ac:dyDescent="0.3">
      <c r="A19" s="42"/>
      <c r="B19" s="24"/>
      <c r="C19" s="25"/>
      <c r="D19" s="30" t="s">
        <v>38</v>
      </c>
      <c r="E19" s="27"/>
      <c r="F19" s="28">
        <v>20</v>
      </c>
      <c r="G19" s="28">
        <v>4.53</v>
      </c>
      <c r="H19" s="28">
        <v>5.8</v>
      </c>
      <c r="I19" s="28">
        <v>0</v>
      </c>
      <c r="J19" s="28">
        <v>72</v>
      </c>
      <c r="K19" s="29">
        <v>7</v>
      </c>
      <c r="L19" s="28">
        <v>17.11</v>
      </c>
    </row>
    <row r="20" spans="1:12" x14ac:dyDescent="0.3">
      <c r="A20" s="42"/>
      <c r="B20" s="24"/>
      <c r="C20" s="25"/>
      <c r="D20" s="26"/>
      <c r="E20" s="27"/>
      <c r="F20" s="28"/>
      <c r="G20" s="28"/>
      <c r="H20" s="28"/>
      <c r="I20" s="28"/>
      <c r="J20" s="28"/>
      <c r="K20" s="29"/>
      <c r="L20" s="28"/>
    </row>
    <row r="21" spans="1:12" x14ac:dyDescent="0.3">
      <c r="A21" s="42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5" thickBot="1" x14ac:dyDescent="0.35">
      <c r="A22" s="46">
        <f>A14</f>
        <v>1</v>
      </c>
      <c r="B22" s="46">
        <f>B14</f>
        <v>2</v>
      </c>
      <c r="C22" s="51" t="s">
        <v>35</v>
      </c>
      <c r="D22" s="52"/>
      <c r="E22" s="40"/>
      <c r="F22" s="41">
        <f>F14+F15+F16+F17+F18+F19</f>
        <v>580</v>
      </c>
      <c r="G22" s="41">
        <f>G14+G15+G16+G17+G18+G19</f>
        <v>31.480000000000004</v>
      </c>
      <c r="H22" s="41">
        <f>H14+H15+H16+H17+H18+H19</f>
        <v>20.67</v>
      </c>
      <c r="I22" s="41">
        <f>I14+I15+I16+I17+I18+I19</f>
        <v>88</v>
      </c>
      <c r="J22" s="41">
        <f>J14+J15+J16+J17+J18+J19</f>
        <v>691.16000000000008</v>
      </c>
      <c r="K22" s="41"/>
      <c r="L22" s="41">
        <f>L14+L15+L16+L17+L18+L19</f>
        <v>63.600000000000009</v>
      </c>
    </row>
    <row r="23" spans="1:12" x14ac:dyDescent="0.3">
      <c r="A23" s="16">
        <v>1</v>
      </c>
      <c r="B23" s="17">
        <v>3</v>
      </c>
      <c r="C23" s="18" t="s">
        <v>23</v>
      </c>
      <c r="D23" s="19" t="s">
        <v>24</v>
      </c>
      <c r="E23" s="20" t="s">
        <v>41</v>
      </c>
      <c r="F23" s="21">
        <v>130</v>
      </c>
      <c r="G23" s="21">
        <v>23.73</v>
      </c>
      <c r="H23" s="21">
        <v>9.83</v>
      </c>
      <c r="I23" s="21">
        <v>23.64</v>
      </c>
      <c r="J23" s="21">
        <v>278.06</v>
      </c>
      <c r="K23" s="22">
        <v>141</v>
      </c>
      <c r="L23" s="21">
        <v>46.16</v>
      </c>
    </row>
    <row r="24" spans="1:12" x14ac:dyDescent="0.3">
      <c r="A24" s="23"/>
      <c r="B24" s="24"/>
      <c r="C24" s="25"/>
      <c r="D24" s="30" t="s">
        <v>28</v>
      </c>
      <c r="E24" s="27" t="s">
        <v>29</v>
      </c>
      <c r="F24" s="28">
        <v>200</v>
      </c>
      <c r="G24" s="28">
        <v>0.12</v>
      </c>
      <c r="H24" s="28">
        <v>0</v>
      </c>
      <c r="I24" s="28">
        <v>12.04</v>
      </c>
      <c r="J24" s="28">
        <v>48.64</v>
      </c>
      <c r="K24" s="29">
        <v>300</v>
      </c>
      <c r="L24" s="28">
        <v>1.85</v>
      </c>
    </row>
    <row r="25" spans="1:12" x14ac:dyDescent="0.3">
      <c r="A25" s="23"/>
      <c r="B25" s="24"/>
      <c r="C25" s="25"/>
      <c r="D25" s="30" t="s">
        <v>30</v>
      </c>
      <c r="E25" s="27" t="s">
        <v>31</v>
      </c>
      <c r="F25" s="28">
        <v>30</v>
      </c>
      <c r="G25" s="28">
        <v>2.38</v>
      </c>
      <c r="H25" s="28">
        <v>0.3</v>
      </c>
      <c r="I25" s="28">
        <v>14.5</v>
      </c>
      <c r="J25" s="28">
        <v>93.33</v>
      </c>
      <c r="K25" s="29"/>
      <c r="L25" s="28">
        <v>2.76</v>
      </c>
    </row>
    <row r="26" spans="1:12" x14ac:dyDescent="0.3">
      <c r="A26" s="23"/>
      <c r="B26" s="24"/>
      <c r="C26" s="25"/>
      <c r="D26" s="30" t="s">
        <v>42</v>
      </c>
      <c r="E26" s="27"/>
      <c r="F26" s="28">
        <v>100</v>
      </c>
      <c r="G26" s="28">
        <v>0.8</v>
      </c>
      <c r="H26" s="28">
        <v>0.8</v>
      </c>
      <c r="I26" s="28">
        <v>19.2</v>
      </c>
      <c r="J26" s="28">
        <v>88</v>
      </c>
      <c r="K26" s="29"/>
      <c r="L26" s="28">
        <v>12.83</v>
      </c>
    </row>
    <row r="27" spans="1:12" x14ac:dyDescent="0.3">
      <c r="A27" s="23"/>
      <c r="B27" s="24"/>
      <c r="C27" s="25"/>
      <c r="D27" s="26"/>
      <c r="E27" s="27"/>
      <c r="F27" s="28"/>
      <c r="G27" s="28"/>
      <c r="H27" s="28"/>
      <c r="I27" s="28"/>
      <c r="J27" s="28"/>
      <c r="K27" s="29"/>
      <c r="L27" s="28"/>
    </row>
    <row r="28" spans="1:12" x14ac:dyDescent="0.3">
      <c r="A28" s="23"/>
      <c r="B28" s="24"/>
      <c r="C28" s="25"/>
      <c r="D28" s="26"/>
      <c r="E28" s="27"/>
      <c r="F28" s="28"/>
      <c r="G28" s="28"/>
      <c r="H28" s="28"/>
      <c r="I28" s="28"/>
      <c r="J28" s="28"/>
      <c r="K28" s="29"/>
      <c r="L28" s="28"/>
    </row>
    <row r="29" spans="1:12" ht="15" thickBot="1" x14ac:dyDescent="0.35">
      <c r="A29" s="38">
        <f>A23</f>
        <v>1</v>
      </c>
      <c r="B29" s="39">
        <f>B23</f>
        <v>3</v>
      </c>
      <c r="C29" s="51" t="s">
        <v>35</v>
      </c>
      <c r="D29" s="52"/>
      <c r="E29" s="40"/>
      <c r="F29" s="41">
        <f>F23+F24+F25+F26</f>
        <v>460</v>
      </c>
      <c r="G29" s="41">
        <f>G23+G24+G25+G26</f>
        <v>27.03</v>
      </c>
      <c r="H29" s="41">
        <f>H23+H24+H25+H26</f>
        <v>10.930000000000001</v>
      </c>
      <c r="I29" s="41">
        <f>I23+I24+I25+I26</f>
        <v>69.38</v>
      </c>
      <c r="J29" s="41">
        <f>J23+J24+J25+J26</f>
        <v>508.03</v>
      </c>
      <c r="K29" s="41"/>
      <c r="L29" s="41">
        <f>L23+L24+L25+L26</f>
        <v>63.599999999999994</v>
      </c>
    </row>
    <row r="30" spans="1:12" x14ac:dyDescent="0.3">
      <c r="A30" s="16">
        <v>1</v>
      </c>
      <c r="B30" s="17">
        <v>4</v>
      </c>
      <c r="C30" s="18" t="s">
        <v>23</v>
      </c>
      <c r="D30" s="19" t="s">
        <v>44</v>
      </c>
      <c r="E30" s="20" t="s">
        <v>45</v>
      </c>
      <c r="F30" s="21">
        <v>30</v>
      </c>
      <c r="G30" s="21">
        <v>0.94</v>
      </c>
      <c r="H30" s="21">
        <v>0.99</v>
      </c>
      <c r="I30" s="21">
        <v>2.1</v>
      </c>
      <c r="J30" s="21">
        <v>23.36</v>
      </c>
      <c r="K30" s="22">
        <v>229</v>
      </c>
      <c r="L30" s="21">
        <v>8.75</v>
      </c>
    </row>
    <row r="31" spans="1:12" x14ac:dyDescent="0.3">
      <c r="A31" s="23"/>
      <c r="B31" s="24"/>
      <c r="C31" s="25"/>
      <c r="D31" s="33" t="s">
        <v>46</v>
      </c>
      <c r="E31" s="43" t="s">
        <v>39</v>
      </c>
      <c r="F31" s="44">
        <v>88</v>
      </c>
      <c r="G31" s="44">
        <v>12.58</v>
      </c>
      <c r="H31" s="44">
        <v>2.35</v>
      </c>
      <c r="I31" s="44">
        <v>8.27</v>
      </c>
      <c r="J31" s="44">
        <v>104.72</v>
      </c>
      <c r="K31" s="45">
        <v>161</v>
      </c>
      <c r="L31" s="44">
        <v>33.96</v>
      </c>
    </row>
    <row r="32" spans="1:12" x14ac:dyDescent="0.3">
      <c r="A32" s="23"/>
      <c r="B32" s="24"/>
      <c r="C32" s="25"/>
      <c r="D32" s="26" t="s">
        <v>26</v>
      </c>
      <c r="E32" s="27" t="s">
        <v>40</v>
      </c>
      <c r="F32" s="28">
        <v>150</v>
      </c>
      <c r="G32" s="28">
        <v>3.1</v>
      </c>
      <c r="H32" s="28">
        <v>6.05</v>
      </c>
      <c r="I32" s="28">
        <v>23.29</v>
      </c>
      <c r="J32" s="28">
        <v>160.44999999999999</v>
      </c>
      <c r="K32" s="29">
        <v>241</v>
      </c>
      <c r="L32" s="28">
        <v>14.59</v>
      </c>
    </row>
    <row r="33" spans="1:12" ht="26.4" x14ac:dyDescent="0.3">
      <c r="A33" s="23"/>
      <c r="B33" s="24"/>
      <c r="C33" s="25"/>
      <c r="D33" s="30" t="s">
        <v>28</v>
      </c>
      <c r="E33" s="27" t="s">
        <v>47</v>
      </c>
      <c r="F33" s="28">
        <v>200</v>
      </c>
      <c r="G33" s="28">
        <v>0.56000000000000005</v>
      </c>
      <c r="H33" s="28">
        <v>0</v>
      </c>
      <c r="I33" s="28">
        <v>27.89</v>
      </c>
      <c r="J33" s="28">
        <v>113.79</v>
      </c>
      <c r="K33" s="29">
        <v>283</v>
      </c>
      <c r="L33" s="28">
        <v>4.21</v>
      </c>
    </row>
    <row r="34" spans="1:12" x14ac:dyDescent="0.3">
      <c r="A34" s="23"/>
      <c r="B34" s="24"/>
      <c r="C34" s="25"/>
      <c r="D34" s="30" t="s">
        <v>30</v>
      </c>
      <c r="E34" s="27" t="s">
        <v>34</v>
      </c>
      <c r="F34" s="28">
        <v>30</v>
      </c>
      <c r="G34" s="28">
        <v>1.98</v>
      </c>
      <c r="H34" s="28">
        <v>0.36</v>
      </c>
      <c r="I34" s="28">
        <v>10.02</v>
      </c>
      <c r="J34" s="28">
        <v>51.99</v>
      </c>
      <c r="K34" s="29"/>
      <c r="L34" s="28">
        <v>2.09</v>
      </c>
    </row>
    <row r="35" spans="1:12" x14ac:dyDescent="0.3">
      <c r="A35" s="23"/>
      <c r="B35" s="24"/>
      <c r="C35" s="25"/>
      <c r="D35" s="26"/>
      <c r="E35" s="27"/>
      <c r="F35" s="28"/>
      <c r="G35" s="28"/>
      <c r="H35" s="28"/>
      <c r="I35" s="28"/>
      <c r="J35" s="28"/>
      <c r="K35" s="29"/>
      <c r="L35" s="28"/>
    </row>
    <row r="36" spans="1:12" x14ac:dyDescent="0.3">
      <c r="A36" s="23"/>
      <c r="B36" s="24"/>
      <c r="C36" s="25"/>
      <c r="D36" s="26"/>
      <c r="E36" s="27"/>
      <c r="F36" s="28"/>
      <c r="G36" s="28"/>
      <c r="H36" s="28"/>
      <c r="I36" s="28"/>
      <c r="J36" s="28"/>
      <c r="K36" s="29"/>
      <c r="L36" s="28"/>
    </row>
    <row r="37" spans="1:12" ht="15" thickBot="1" x14ac:dyDescent="0.35">
      <c r="A37" s="38">
        <f>A30</f>
        <v>1</v>
      </c>
      <c r="B37" s="39">
        <f>B30</f>
        <v>4</v>
      </c>
      <c r="C37" s="51" t="s">
        <v>35</v>
      </c>
      <c r="D37" s="52"/>
      <c r="E37" s="40"/>
      <c r="F37" s="41">
        <f>F30+F31+F32+F33+F34</f>
        <v>498</v>
      </c>
      <c r="G37" s="41">
        <f>G30+G31+G32+G33+G34</f>
        <v>19.16</v>
      </c>
      <c r="H37" s="41">
        <f>H30+H31+H32+H33+H34</f>
        <v>9.75</v>
      </c>
      <c r="I37" s="41">
        <f>I30+I31+I32+I33+I34</f>
        <v>71.569999999999993</v>
      </c>
      <c r="J37" s="41">
        <f>J30+J31+J32+J33+J34</f>
        <v>454.31</v>
      </c>
      <c r="K37" s="41"/>
      <c r="L37" s="41">
        <f>L30+L31+L32+L33+L34</f>
        <v>63.599999999999994</v>
      </c>
    </row>
    <row r="38" spans="1:12" x14ac:dyDescent="0.3">
      <c r="A38" s="16">
        <v>1</v>
      </c>
      <c r="B38" s="17">
        <v>5</v>
      </c>
      <c r="C38" s="18" t="s">
        <v>23</v>
      </c>
      <c r="D38" s="19" t="s">
        <v>36</v>
      </c>
      <c r="E38" s="20" t="s">
        <v>58</v>
      </c>
      <c r="F38" s="21">
        <v>30</v>
      </c>
      <c r="G38" s="21">
        <v>0.24</v>
      </c>
      <c r="H38" s="21">
        <v>0.03</v>
      </c>
      <c r="I38" s="21">
        <v>0.99</v>
      </c>
      <c r="J38" s="21">
        <v>4.2</v>
      </c>
      <c r="K38" s="22">
        <v>246</v>
      </c>
      <c r="L38" s="21">
        <v>8.1</v>
      </c>
    </row>
    <row r="39" spans="1:12" x14ac:dyDescent="0.3">
      <c r="A39" s="23"/>
      <c r="B39" s="24"/>
      <c r="C39" s="25"/>
      <c r="D39" s="26" t="s">
        <v>24</v>
      </c>
      <c r="E39" s="27" t="s">
        <v>48</v>
      </c>
      <c r="F39" s="28">
        <v>180</v>
      </c>
      <c r="G39" s="28">
        <v>16</v>
      </c>
      <c r="H39" s="28">
        <v>14.78</v>
      </c>
      <c r="I39" s="28">
        <v>26.76</v>
      </c>
      <c r="J39" s="28">
        <v>304</v>
      </c>
      <c r="K39" s="29">
        <v>191</v>
      </c>
      <c r="L39" s="28">
        <v>32.56</v>
      </c>
    </row>
    <row r="40" spans="1:12" x14ac:dyDescent="0.3">
      <c r="A40" s="23"/>
      <c r="B40" s="24"/>
      <c r="C40" s="25"/>
      <c r="D40" s="30" t="s">
        <v>28</v>
      </c>
      <c r="E40" s="27" t="s">
        <v>29</v>
      </c>
      <c r="F40" s="28">
        <v>200</v>
      </c>
      <c r="G40" s="28">
        <v>0.12</v>
      </c>
      <c r="H40" s="28">
        <v>0</v>
      </c>
      <c r="I40" s="28">
        <v>12.04</v>
      </c>
      <c r="J40" s="28">
        <v>48.64</v>
      </c>
      <c r="K40" s="29">
        <v>300</v>
      </c>
      <c r="L40" s="28">
        <v>1.85</v>
      </c>
    </row>
    <row r="41" spans="1:12" x14ac:dyDescent="0.3">
      <c r="A41" s="23"/>
      <c r="B41" s="24"/>
      <c r="C41" s="25"/>
      <c r="D41" s="30" t="s">
        <v>30</v>
      </c>
      <c r="E41" s="27" t="s">
        <v>34</v>
      </c>
      <c r="F41" s="28">
        <v>30</v>
      </c>
      <c r="G41" s="28">
        <v>1.98</v>
      </c>
      <c r="H41" s="28">
        <v>0.36</v>
      </c>
      <c r="I41" s="28">
        <v>10.02</v>
      </c>
      <c r="J41" s="28">
        <v>51.99</v>
      </c>
      <c r="K41" s="29"/>
      <c r="L41" s="28">
        <v>1.95</v>
      </c>
    </row>
    <row r="42" spans="1:12" x14ac:dyDescent="0.3">
      <c r="A42" s="23"/>
      <c r="B42" s="24"/>
      <c r="C42" s="25"/>
      <c r="D42" s="30" t="s">
        <v>42</v>
      </c>
      <c r="E42" s="27"/>
      <c r="F42" s="28">
        <v>150</v>
      </c>
      <c r="G42" s="28">
        <v>1.2</v>
      </c>
      <c r="H42" s="28">
        <v>1.2</v>
      </c>
      <c r="I42" s="28">
        <v>28.8</v>
      </c>
      <c r="J42" s="28">
        <v>132</v>
      </c>
      <c r="K42" s="29"/>
      <c r="L42" s="28">
        <v>19.14</v>
      </c>
    </row>
    <row r="43" spans="1:12" x14ac:dyDescent="0.3">
      <c r="A43" s="23"/>
      <c r="B43" s="24"/>
      <c r="C43" s="25"/>
      <c r="D43" s="26"/>
      <c r="E43" s="27"/>
      <c r="F43" s="28"/>
      <c r="G43" s="28"/>
      <c r="H43" s="28"/>
      <c r="I43" s="28"/>
      <c r="J43" s="28"/>
      <c r="K43" s="29"/>
      <c r="L43" s="28"/>
    </row>
    <row r="44" spans="1:12" x14ac:dyDescent="0.3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29"/>
      <c r="L44" s="28"/>
    </row>
    <row r="45" spans="1:12" ht="15" thickBot="1" x14ac:dyDescent="0.35">
      <c r="A45" s="38">
        <f>A38</f>
        <v>1</v>
      </c>
      <c r="B45" s="39">
        <f>B38</f>
        <v>5</v>
      </c>
      <c r="C45" s="51" t="s">
        <v>35</v>
      </c>
      <c r="D45" s="52"/>
      <c r="E45" s="40"/>
      <c r="F45" s="41">
        <f>F38+F39+F40+F41+F42</f>
        <v>590</v>
      </c>
      <c r="G45" s="41">
        <f>G38+G39+G40+G41+G42</f>
        <v>19.54</v>
      </c>
      <c r="H45" s="41">
        <f>H38+H39+H40+H41+H42</f>
        <v>16.369999999999997</v>
      </c>
      <c r="I45" s="41">
        <f>I38+I39+I40+I41+I42</f>
        <v>78.61</v>
      </c>
      <c r="J45" s="41">
        <f>J38+J39+J40+J41+J42</f>
        <v>540.82999999999993</v>
      </c>
      <c r="K45" s="41"/>
      <c r="L45" s="41">
        <f>L38+L39+L40+L41+L42</f>
        <v>63.600000000000009</v>
      </c>
    </row>
    <row r="46" spans="1:12" x14ac:dyDescent="0.3">
      <c r="A46" s="16">
        <v>2</v>
      </c>
      <c r="B46" s="17">
        <v>1</v>
      </c>
      <c r="C46" s="18" t="s">
        <v>23</v>
      </c>
      <c r="D46" s="19" t="s">
        <v>36</v>
      </c>
      <c r="E46" s="20" t="s">
        <v>59</v>
      </c>
      <c r="F46" s="21">
        <v>130</v>
      </c>
      <c r="G46" s="21">
        <v>16.52</v>
      </c>
      <c r="H46" s="21">
        <v>18.77</v>
      </c>
      <c r="I46" s="21">
        <v>11.23</v>
      </c>
      <c r="J46" s="21">
        <v>280.06</v>
      </c>
      <c r="K46" s="22">
        <v>248.95</v>
      </c>
      <c r="L46" s="21">
        <v>29.85</v>
      </c>
    </row>
    <row r="47" spans="1:12" x14ac:dyDescent="0.3">
      <c r="A47" s="23"/>
      <c r="B47" s="24"/>
      <c r="C47" s="25"/>
      <c r="D47" s="26" t="s">
        <v>24</v>
      </c>
      <c r="E47" s="27" t="s">
        <v>60</v>
      </c>
      <c r="F47" s="28">
        <v>120</v>
      </c>
      <c r="G47" s="28">
        <v>3.11</v>
      </c>
      <c r="H47" s="28">
        <v>4.07</v>
      </c>
      <c r="I47" s="28">
        <v>32.22</v>
      </c>
      <c r="J47" s="28">
        <v>180.14</v>
      </c>
      <c r="K47" s="29">
        <v>224</v>
      </c>
      <c r="L47" s="28">
        <v>9.1199999999999992</v>
      </c>
    </row>
    <row r="48" spans="1:12" x14ac:dyDescent="0.3">
      <c r="A48" s="23"/>
      <c r="B48" s="24"/>
      <c r="C48" s="25"/>
      <c r="D48" s="30" t="s">
        <v>28</v>
      </c>
      <c r="E48" s="27" t="s">
        <v>29</v>
      </c>
      <c r="F48" s="28">
        <v>200</v>
      </c>
      <c r="G48" s="28">
        <v>0.12</v>
      </c>
      <c r="H48" s="28">
        <v>0</v>
      </c>
      <c r="I48" s="28">
        <v>12.04</v>
      </c>
      <c r="J48" s="28">
        <v>48.64</v>
      </c>
      <c r="K48" s="29">
        <v>300</v>
      </c>
      <c r="L48" s="28">
        <v>1.85</v>
      </c>
    </row>
    <row r="49" spans="1:12" x14ac:dyDescent="0.3">
      <c r="A49" s="23"/>
      <c r="B49" s="24"/>
      <c r="C49" s="25"/>
      <c r="D49" s="30" t="s">
        <v>30</v>
      </c>
      <c r="E49" s="27" t="s">
        <v>31</v>
      </c>
      <c r="F49" s="28">
        <v>30</v>
      </c>
      <c r="G49" s="28">
        <v>2.38</v>
      </c>
      <c r="H49" s="28">
        <v>0.3</v>
      </c>
      <c r="I49" s="28">
        <v>14.5</v>
      </c>
      <c r="J49" s="28">
        <v>93.33</v>
      </c>
      <c r="K49" s="29"/>
      <c r="L49" s="28">
        <v>2.78</v>
      </c>
    </row>
    <row r="50" spans="1:12" x14ac:dyDescent="0.3">
      <c r="A50" s="23"/>
      <c r="B50" s="24"/>
      <c r="C50" s="25"/>
      <c r="D50" s="30" t="s">
        <v>49</v>
      </c>
      <c r="E50" s="27"/>
      <c r="F50" s="28">
        <v>200</v>
      </c>
      <c r="G50" s="28">
        <v>1</v>
      </c>
      <c r="H50" s="28">
        <v>0</v>
      </c>
      <c r="I50" s="28">
        <v>20.2</v>
      </c>
      <c r="J50" s="28">
        <v>48</v>
      </c>
      <c r="K50" s="29"/>
      <c r="L50" s="28">
        <v>20</v>
      </c>
    </row>
    <row r="51" spans="1:12" x14ac:dyDescent="0.3">
      <c r="A51" s="23"/>
      <c r="B51" s="24"/>
      <c r="C51" s="25"/>
      <c r="D51" s="26"/>
      <c r="E51" s="27"/>
      <c r="F51" s="28"/>
      <c r="G51" s="28"/>
      <c r="H51" s="28"/>
      <c r="I51" s="28"/>
      <c r="J51" s="28"/>
      <c r="K51" s="29"/>
      <c r="L51" s="28"/>
    </row>
    <row r="52" spans="1:12" x14ac:dyDescent="0.3">
      <c r="A52" s="23"/>
      <c r="B52" s="24"/>
      <c r="C52" s="25"/>
      <c r="D52" s="26"/>
      <c r="E52" s="27"/>
      <c r="F52" s="28"/>
      <c r="G52" s="28"/>
      <c r="H52" s="28"/>
      <c r="I52" s="28"/>
      <c r="J52" s="28"/>
      <c r="K52" s="29"/>
      <c r="L52" s="28"/>
    </row>
    <row r="53" spans="1:12" ht="15" thickBot="1" x14ac:dyDescent="0.35">
      <c r="A53" s="38">
        <f>A46</f>
        <v>2</v>
      </c>
      <c r="B53" s="39">
        <f>B46</f>
        <v>1</v>
      </c>
      <c r="C53" s="51" t="s">
        <v>35</v>
      </c>
      <c r="D53" s="52"/>
      <c r="E53" s="40"/>
      <c r="F53" s="41">
        <f>F46+F47+F48+F49+F50</f>
        <v>680</v>
      </c>
      <c r="G53" s="41">
        <f>G46+G47+G48+G49+G50</f>
        <v>23.13</v>
      </c>
      <c r="H53" s="41">
        <f>H46+H47+H48+H49+H50</f>
        <v>23.14</v>
      </c>
      <c r="I53" s="41">
        <f>I46+I47+I48+I49+I50</f>
        <v>90.190000000000012</v>
      </c>
      <c r="J53" s="41">
        <f>J46+J47+J48+J49+J50</f>
        <v>650.16999999999996</v>
      </c>
      <c r="K53" s="41"/>
      <c r="L53" s="41">
        <f>L46+L47+L48+L49+L50</f>
        <v>63.6</v>
      </c>
    </row>
    <row r="54" spans="1:12" x14ac:dyDescent="0.3">
      <c r="A54" s="42">
        <v>2</v>
      </c>
      <c r="B54" s="24">
        <v>2</v>
      </c>
      <c r="C54" s="25" t="s">
        <v>23</v>
      </c>
      <c r="D54" s="26" t="s">
        <v>24</v>
      </c>
      <c r="E54" s="27" t="s">
        <v>43</v>
      </c>
      <c r="F54" s="28">
        <v>175</v>
      </c>
      <c r="G54" s="28">
        <v>17.64</v>
      </c>
      <c r="H54" s="28">
        <v>22.85</v>
      </c>
      <c r="I54" s="28">
        <v>21.23</v>
      </c>
      <c r="J54" s="28">
        <v>236.57</v>
      </c>
      <c r="K54" s="29">
        <v>214</v>
      </c>
      <c r="L54" s="28">
        <v>27.28</v>
      </c>
    </row>
    <row r="55" spans="1:12" x14ac:dyDescent="0.3">
      <c r="A55" s="42"/>
      <c r="B55" s="24"/>
      <c r="C55" s="25"/>
      <c r="D55" s="30" t="s">
        <v>28</v>
      </c>
      <c r="E55" s="27" t="s">
        <v>29</v>
      </c>
      <c r="F55" s="28">
        <v>200</v>
      </c>
      <c r="G55" s="28">
        <v>0.12</v>
      </c>
      <c r="H55" s="28">
        <v>0</v>
      </c>
      <c r="I55" s="28">
        <v>12.04</v>
      </c>
      <c r="J55" s="28">
        <v>48.64</v>
      </c>
      <c r="K55" s="29">
        <v>300</v>
      </c>
      <c r="L55" s="28">
        <v>1.85</v>
      </c>
    </row>
    <row r="56" spans="1:12" x14ac:dyDescent="0.3">
      <c r="A56" s="42"/>
      <c r="B56" s="24"/>
      <c r="C56" s="25"/>
      <c r="D56" s="30" t="s">
        <v>30</v>
      </c>
      <c r="E56" s="27" t="s">
        <v>31</v>
      </c>
      <c r="F56" s="28">
        <v>30</v>
      </c>
      <c r="G56" s="28">
        <v>2.38</v>
      </c>
      <c r="H56" s="28">
        <v>0.3</v>
      </c>
      <c r="I56" s="28">
        <v>14.5</v>
      </c>
      <c r="J56" s="28">
        <v>93.33</v>
      </c>
      <c r="K56" s="29"/>
      <c r="L56" s="28">
        <v>2.79</v>
      </c>
    </row>
    <row r="57" spans="1:12" x14ac:dyDescent="0.3">
      <c r="A57" s="42"/>
      <c r="B57" s="24"/>
      <c r="C57" s="25"/>
      <c r="D57" s="30" t="s">
        <v>50</v>
      </c>
      <c r="E57" s="27"/>
      <c r="F57" s="28">
        <v>13</v>
      </c>
      <c r="G57" s="28">
        <v>2.99</v>
      </c>
      <c r="H57" s="28">
        <v>3.8</v>
      </c>
      <c r="I57" s="28">
        <v>0</v>
      </c>
      <c r="J57" s="28">
        <v>46.8</v>
      </c>
      <c r="K57" s="29">
        <v>7</v>
      </c>
      <c r="L57" s="28">
        <v>11.68</v>
      </c>
    </row>
    <row r="58" spans="1:12" x14ac:dyDescent="0.3">
      <c r="A58" s="42"/>
      <c r="B58" s="24"/>
      <c r="C58" s="25"/>
      <c r="D58" s="26" t="s">
        <v>49</v>
      </c>
      <c r="E58" s="27"/>
      <c r="F58" s="28">
        <v>200</v>
      </c>
      <c r="G58" s="28">
        <v>1</v>
      </c>
      <c r="H58" s="28">
        <v>0</v>
      </c>
      <c r="I58" s="28">
        <v>20.2</v>
      </c>
      <c r="J58" s="28">
        <v>48</v>
      </c>
      <c r="K58" s="29"/>
      <c r="L58" s="28">
        <v>20</v>
      </c>
    </row>
    <row r="59" spans="1:12" x14ac:dyDescent="0.3">
      <c r="A59" s="42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5" thickBot="1" x14ac:dyDescent="0.35">
      <c r="A60" s="46">
        <v>2</v>
      </c>
      <c r="B60" s="46">
        <v>2</v>
      </c>
      <c r="C60" s="51" t="s">
        <v>35</v>
      </c>
      <c r="D60" s="52"/>
      <c r="E60" s="40"/>
      <c r="F60" s="41">
        <f>F54+F55+F56+F57+F58</f>
        <v>618</v>
      </c>
      <c r="G60" s="41">
        <f>G54+G55+G56+G57+G58</f>
        <v>24.130000000000003</v>
      </c>
      <c r="H60" s="41">
        <f>H54+H55+H56+H57+H58</f>
        <v>26.950000000000003</v>
      </c>
      <c r="I60" s="41">
        <f>I54+I55+I56+I57+I58</f>
        <v>67.97</v>
      </c>
      <c r="J60" s="41">
        <f>J54+J55+J56+J57+J58</f>
        <v>473.34</v>
      </c>
      <c r="K60" s="41"/>
      <c r="L60" s="41">
        <f>L54+L55+L56+L57+L58</f>
        <v>63.6</v>
      </c>
    </row>
    <row r="61" spans="1:12" x14ac:dyDescent="0.3">
      <c r="A61" s="23">
        <v>2</v>
      </c>
      <c r="B61" s="24">
        <v>3</v>
      </c>
      <c r="C61" s="25" t="s">
        <v>23</v>
      </c>
      <c r="D61" s="26" t="s">
        <v>24</v>
      </c>
      <c r="E61" s="27" t="s">
        <v>51</v>
      </c>
      <c r="F61" s="28">
        <v>120</v>
      </c>
      <c r="G61" s="28">
        <v>21.75</v>
      </c>
      <c r="H61" s="28">
        <v>9.0299999999999994</v>
      </c>
      <c r="I61" s="28">
        <v>21.72</v>
      </c>
      <c r="J61" s="28">
        <v>255.5</v>
      </c>
      <c r="K61" s="29">
        <v>141</v>
      </c>
      <c r="L61" s="28">
        <v>42.64</v>
      </c>
    </row>
    <row r="62" spans="1:12" x14ac:dyDescent="0.3">
      <c r="A62" s="23"/>
      <c r="B62" s="24"/>
      <c r="C62" s="25"/>
      <c r="D62" s="30" t="s">
        <v>28</v>
      </c>
      <c r="E62" s="27" t="s">
        <v>29</v>
      </c>
      <c r="F62" s="28">
        <v>200</v>
      </c>
      <c r="G62" s="28">
        <v>0.12</v>
      </c>
      <c r="H62" s="28">
        <v>0</v>
      </c>
      <c r="I62" s="28">
        <v>12.04</v>
      </c>
      <c r="J62" s="28">
        <v>48.64</v>
      </c>
      <c r="K62" s="29">
        <v>300</v>
      </c>
      <c r="L62" s="28">
        <v>1.85</v>
      </c>
    </row>
    <row r="63" spans="1:12" x14ac:dyDescent="0.3">
      <c r="A63" s="23"/>
      <c r="B63" s="24"/>
      <c r="C63" s="25"/>
      <c r="D63" s="30" t="s">
        <v>30</v>
      </c>
      <c r="E63" s="27" t="s">
        <v>31</v>
      </c>
      <c r="F63" s="28">
        <v>30</v>
      </c>
      <c r="G63" s="28">
        <v>2.38</v>
      </c>
      <c r="H63" s="28">
        <v>0.3</v>
      </c>
      <c r="I63" s="28">
        <v>14.5</v>
      </c>
      <c r="J63" s="28">
        <v>93.33</v>
      </c>
      <c r="K63" s="29"/>
      <c r="L63" s="28">
        <v>2.76</v>
      </c>
    </row>
    <row r="64" spans="1:12" x14ac:dyDescent="0.3">
      <c r="A64" s="23"/>
      <c r="B64" s="24"/>
      <c r="C64" s="25"/>
      <c r="D64" s="30" t="s">
        <v>42</v>
      </c>
      <c r="E64" s="27"/>
      <c r="F64" s="28">
        <v>100</v>
      </c>
      <c r="G64" s="28">
        <v>0.8</v>
      </c>
      <c r="H64" s="28">
        <v>0.8</v>
      </c>
      <c r="I64" s="28">
        <v>19.2</v>
      </c>
      <c r="J64" s="28">
        <v>88</v>
      </c>
      <c r="K64" s="29"/>
      <c r="L64" s="28">
        <v>16.350000000000001</v>
      </c>
    </row>
    <row r="65" spans="1:12" x14ac:dyDescent="0.3">
      <c r="A65" s="23"/>
      <c r="B65" s="24"/>
      <c r="C65" s="25"/>
      <c r="D65" s="26"/>
      <c r="E65" s="27"/>
      <c r="F65" s="28"/>
      <c r="G65" s="28"/>
      <c r="H65" s="28"/>
      <c r="I65" s="28"/>
      <c r="J65" s="28"/>
      <c r="K65" s="29"/>
      <c r="L65" s="28"/>
    </row>
    <row r="66" spans="1:12" x14ac:dyDescent="0.3">
      <c r="A66" s="23"/>
      <c r="B66" s="24"/>
      <c r="C66" s="25"/>
      <c r="D66" s="26"/>
      <c r="E66" s="27"/>
      <c r="F66" s="28"/>
      <c r="G66" s="28"/>
      <c r="H66" s="28"/>
      <c r="I66" s="28"/>
      <c r="J66" s="28"/>
      <c r="K66" s="29"/>
      <c r="L66" s="28"/>
    </row>
    <row r="67" spans="1:12" ht="15" thickBot="1" x14ac:dyDescent="0.35">
      <c r="A67" s="38">
        <v>2</v>
      </c>
      <c r="B67" s="39">
        <v>3</v>
      </c>
      <c r="C67" s="51" t="s">
        <v>35</v>
      </c>
      <c r="D67" s="52"/>
      <c r="E67" s="40"/>
      <c r="F67" s="41">
        <f>F61+F62+F63+F64</f>
        <v>450</v>
      </c>
      <c r="G67" s="41">
        <f>G61+G62+G63+G64</f>
        <v>25.05</v>
      </c>
      <c r="H67" s="41">
        <f>H61+H62+H63+H64</f>
        <v>10.130000000000001</v>
      </c>
      <c r="I67" s="41">
        <f>I61+I62+I63+I64</f>
        <v>67.459999999999994</v>
      </c>
      <c r="J67" s="41">
        <f>J61+J62+J63+J64</f>
        <v>485.46999999999997</v>
      </c>
      <c r="K67" s="41"/>
      <c r="L67" s="41">
        <f>L61+L62+L63+L64</f>
        <v>63.6</v>
      </c>
    </row>
    <row r="68" spans="1:12" x14ac:dyDescent="0.3">
      <c r="A68" s="16">
        <v>2</v>
      </c>
      <c r="B68" s="17">
        <v>4</v>
      </c>
      <c r="C68" s="18" t="s">
        <v>23</v>
      </c>
      <c r="D68" s="19" t="s">
        <v>36</v>
      </c>
      <c r="E68" s="20" t="s">
        <v>37</v>
      </c>
      <c r="F68" s="21">
        <v>60</v>
      </c>
      <c r="G68" s="21">
        <v>0.76</v>
      </c>
      <c r="H68" s="21">
        <v>6.05</v>
      </c>
      <c r="I68" s="21">
        <v>4.0599999999999996</v>
      </c>
      <c r="J68" s="21">
        <v>76.08</v>
      </c>
      <c r="K68" s="22">
        <v>19</v>
      </c>
      <c r="L68" s="21">
        <v>3.74</v>
      </c>
    </row>
    <row r="69" spans="1:12" x14ac:dyDescent="0.3">
      <c r="A69" s="23"/>
      <c r="B69" s="24"/>
      <c r="C69" s="25"/>
      <c r="D69" s="26" t="s">
        <v>24</v>
      </c>
      <c r="E69" s="27" t="s">
        <v>48</v>
      </c>
      <c r="F69" s="28">
        <v>190</v>
      </c>
      <c r="G69" s="28">
        <v>16.8</v>
      </c>
      <c r="H69" s="28">
        <v>15.6</v>
      </c>
      <c r="I69" s="28">
        <v>28.24</v>
      </c>
      <c r="J69" s="28">
        <v>320.88</v>
      </c>
      <c r="K69" s="29">
        <v>191</v>
      </c>
      <c r="L69" s="28">
        <v>34.340000000000003</v>
      </c>
    </row>
    <row r="70" spans="1:12" x14ac:dyDescent="0.3">
      <c r="A70" s="23"/>
      <c r="B70" s="24"/>
      <c r="C70" s="25"/>
      <c r="D70" s="30" t="s">
        <v>28</v>
      </c>
      <c r="E70" s="27" t="s">
        <v>29</v>
      </c>
      <c r="F70" s="28">
        <v>200</v>
      </c>
      <c r="G70" s="28">
        <v>0.12</v>
      </c>
      <c r="H70" s="28">
        <v>0</v>
      </c>
      <c r="I70" s="28">
        <v>12.04</v>
      </c>
      <c r="J70" s="28">
        <v>48.64</v>
      </c>
      <c r="K70" s="29">
        <v>300</v>
      </c>
      <c r="L70" s="28">
        <v>1.85</v>
      </c>
    </row>
    <row r="71" spans="1:12" x14ac:dyDescent="0.3">
      <c r="A71" s="23"/>
      <c r="B71" s="24"/>
      <c r="C71" s="25"/>
      <c r="D71" s="30" t="s">
        <v>30</v>
      </c>
      <c r="E71" s="27" t="s">
        <v>31</v>
      </c>
      <c r="F71" s="28">
        <v>30</v>
      </c>
      <c r="G71" s="28">
        <v>2.38</v>
      </c>
      <c r="H71" s="28">
        <v>0.3</v>
      </c>
      <c r="I71" s="28">
        <v>14.5</v>
      </c>
      <c r="J71" s="28">
        <v>93.3</v>
      </c>
      <c r="K71" s="29"/>
      <c r="L71" s="28">
        <v>2.79</v>
      </c>
    </row>
    <row r="72" spans="1:12" x14ac:dyDescent="0.3">
      <c r="A72" s="23"/>
      <c r="B72" s="24"/>
      <c r="C72" s="25"/>
      <c r="D72" s="30" t="s">
        <v>42</v>
      </c>
      <c r="E72" s="27"/>
      <c r="F72" s="28">
        <v>100</v>
      </c>
      <c r="G72" s="28">
        <v>0.8</v>
      </c>
      <c r="H72" s="28">
        <v>0.8</v>
      </c>
      <c r="I72" s="28">
        <v>19.2</v>
      </c>
      <c r="J72" s="28">
        <v>88</v>
      </c>
      <c r="K72" s="29"/>
      <c r="L72" s="28">
        <v>20.88</v>
      </c>
    </row>
    <row r="73" spans="1:12" x14ac:dyDescent="0.3">
      <c r="A73" s="23"/>
      <c r="B73" s="24"/>
      <c r="C73" s="25"/>
      <c r="D73" s="26"/>
      <c r="E73" s="27"/>
      <c r="F73" s="28"/>
      <c r="G73" s="28"/>
      <c r="H73" s="28"/>
      <c r="I73" s="28"/>
      <c r="J73" s="28"/>
      <c r="K73" s="29"/>
      <c r="L73" s="28"/>
    </row>
    <row r="74" spans="1:12" x14ac:dyDescent="0.3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ht="15" thickBot="1" x14ac:dyDescent="0.35">
      <c r="A75" s="38">
        <f>A68</f>
        <v>2</v>
      </c>
      <c r="B75" s="39">
        <f>B68</f>
        <v>4</v>
      </c>
      <c r="C75" s="51" t="s">
        <v>35</v>
      </c>
      <c r="D75" s="52"/>
      <c r="E75" s="40"/>
      <c r="F75" s="41">
        <f>F68+F69+F70+F71+F72</f>
        <v>580</v>
      </c>
      <c r="G75" s="41">
        <f>G68+G69+G70+G71+G72</f>
        <v>20.860000000000003</v>
      </c>
      <c r="H75" s="41">
        <f>H68+H69+H70+H71+H72</f>
        <v>22.75</v>
      </c>
      <c r="I75" s="41">
        <f>I68+I69+I70+I71+I72</f>
        <v>78.039999999999992</v>
      </c>
      <c r="J75" s="41">
        <f>J68+J69+J70+J71+J72</f>
        <v>626.9</v>
      </c>
      <c r="K75" s="41"/>
      <c r="L75" s="41">
        <f>L68+L69+L70+L71+L72</f>
        <v>63.600000000000009</v>
      </c>
    </row>
    <row r="76" spans="1:12" x14ac:dyDescent="0.3">
      <c r="A76" s="16">
        <v>2</v>
      </c>
      <c r="B76" s="17">
        <v>5</v>
      </c>
      <c r="C76" s="18" t="s">
        <v>23</v>
      </c>
      <c r="D76" s="19" t="s">
        <v>24</v>
      </c>
      <c r="E76" s="20" t="s">
        <v>56</v>
      </c>
      <c r="F76" s="21">
        <v>85</v>
      </c>
      <c r="G76" s="21">
        <v>12.34</v>
      </c>
      <c r="H76" s="21">
        <v>13.48</v>
      </c>
      <c r="I76" s="21">
        <v>6.62</v>
      </c>
      <c r="J76" s="21">
        <v>205.02</v>
      </c>
      <c r="K76" s="22">
        <v>192</v>
      </c>
      <c r="L76" s="21">
        <v>35.22</v>
      </c>
    </row>
    <row r="77" spans="1:12" x14ac:dyDescent="0.3">
      <c r="A77" s="23"/>
      <c r="B77" s="24"/>
      <c r="C77" s="25"/>
      <c r="D77" s="26" t="s">
        <v>26</v>
      </c>
      <c r="E77" s="27" t="s">
        <v>57</v>
      </c>
      <c r="F77" s="28">
        <v>150</v>
      </c>
      <c r="G77" s="28">
        <v>8.73</v>
      </c>
      <c r="H77" s="28">
        <v>5.43</v>
      </c>
      <c r="I77" s="28">
        <v>45</v>
      </c>
      <c r="J77" s="28">
        <v>263.81</v>
      </c>
      <c r="K77" s="29">
        <v>219</v>
      </c>
      <c r="L77" s="28">
        <v>10.029999999999999</v>
      </c>
    </row>
    <row r="78" spans="1:12" x14ac:dyDescent="0.3">
      <c r="A78" s="23"/>
      <c r="B78" s="24"/>
      <c r="C78" s="25"/>
      <c r="D78" s="30" t="s">
        <v>28</v>
      </c>
      <c r="E78" s="27" t="s">
        <v>52</v>
      </c>
      <c r="F78" s="28">
        <v>207</v>
      </c>
      <c r="G78" s="28">
        <v>7.0000000000000007E-2</v>
      </c>
      <c r="H78" s="28">
        <v>0.01</v>
      </c>
      <c r="I78" s="28">
        <v>15.31</v>
      </c>
      <c r="J78" s="28">
        <v>61.62</v>
      </c>
      <c r="K78" s="29">
        <v>294</v>
      </c>
      <c r="L78" s="28">
        <v>3.1</v>
      </c>
    </row>
    <row r="79" spans="1:12" x14ac:dyDescent="0.3">
      <c r="A79" s="23"/>
      <c r="B79" s="24"/>
      <c r="C79" s="25"/>
      <c r="D79" s="30" t="s">
        <v>30</v>
      </c>
      <c r="E79" s="27" t="s">
        <v>34</v>
      </c>
      <c r="F79" s="28">
        <v>30</v>
      </c>
      <c r="G79" s="28">
        <v>1.98</v>
      </c>
      <c r="H79" s="28">
        <v>0.36</v>
      </c>
      <c r="I79" s="28">
        <v>10.02</v>
      </c>
      <c r="J79" s="28">
        <v>51.99</v>
      </c>
      <c r="K79" s="29"/>
      <c r="L79" s="28">
        <v>1.95</v>
      </c>
    </row>
    <row r="80" spans="1:12" x14ac:dyDescent="0.3">
      <c r="A80" s="23"/>
      <c r="B80" s="24"/>
      <c r="C80" s="25"/>
      <c r="D80" s="30" t="s">
        <v>53</v>
      </c>
      <c r="E80" s="27"/>
      <c r="F80" s="28">
        <v>40</v>
      </c>
      <c r="G80" s="28">
        <v>1.35</v>
      </c>
      <c r="H80" s="28">
        <v>6.04</v>
      </c>
      <c r="I80" s="28">
        <v>26.59</v>
      </c>
      <c r="J80" s="28">
        <v>161.25</v>
      </c>
      <c r="K80" s="29"/>
      <c r="L80" s="28">
        <v>13.3</v>
      </c>
    </row>
    <row r="81" spans="1:12" x14ac:dyDescent="0.3">
      <c r="A81" s="23"/>
      <c r="B81" s="24"/>
      <c r="C81" s="25"/>
      <c r="D81" s="26"/>
      <c r="E81" s="27"/>
      <c r="F81" s="28"/>
      <c r="G81" s="28"/>
      <c r="H81" s="28"/>
      <c r="I81" s="28"/>
      <c r="J81" s="28"/>
      <c r="K81" s="29"/>
      <c r="L81" s="28"/>
    </row>
    <row r="82" spans="1:12" x14ac:dyDescent="0.3">
      <c r="A82" s="23"/>
      <c r="B82" s="24"/>
      <c r="C82" s="25"/>
      <c r="D82" s="26"/>
      <c r="E82" s="27"/>
      <c r="F82" s="28"/>
      <c r="G82" s="28"/>
      <c r="H82" s="28"/>
      <c r="I82" s="28"/>
      <c r="J82" s="28"/>
      <c r="K82" s="29"/>
      <c r="L82" s="28"/>
    </row>
    <row r="83" spans="1:12" x14ac:dyDescent="0.3">
      <c r="A83" s="31"/>
      <c r="B83" s="32"/>
      <c r="C83" s="33"/>
      <c r="D83" s="34" t="s">
        <v>33</v>
      </c>
      <c r="E83" s="35"/>
      <c r="F83" s="36">
        <f>F76+F77+F78+F79+F80</f>
        <v>512</v>
      </c>
      <c r="G83" s="36">
        <f t="shared" ref="G83:J83" si="0">SUM(G76:G82)</f>
        <v>24.470000000000002</v>
      </c>
      <c r="H83" s="36">
        <f t="shared" si="0"/>
        <v>25.32</v>
      </c>
      <c r="I83" s="36">
        <f t="shared" si="0"/>
        <v>103.53999999999999</v>
      </c>
      <c r="J83" s="36">
        <f t="shared" si="0"/>
        <v>743.69</v>
      </c>
      <c r="K83" s="37"/>
      <c r="L83" s="36">
        <f t="shared" ref="L83" si="1">SUM(L76:L82)</f>
        <v>63.600000000000009</v>
      </c>
    </row>
    <row r="84" spans="1:12" ht="15" thickBot="1" x14ac:dyDescent="0.35">
      <c r="A84" s="38">
        <f>A76</f>
        <v>2</v>
      </c>
      <c r="B84" s="39">
        <f>B76</f>
        <v>5</v>
      </c>
      <c r="C84" s="51" t="s">
        <v>35</v>
      </c>
      <c r="D84" s="52"/>
      <c r="E84" s="40"/>
      <c r="F84" s="41">
        <f>F76+F77+F78+F79+F80</f>
        <v>512</v>
      </c>
      <c r="G84" s="41">
        <f>G76+G77+G78+G79+G80</f>
        <v>24.470000000000002</v>
      </c>
      <c r="H84" s="41">
        <f>H76+H77+H78+H79+H80</f>
        <v>25.32</v>
      </c>
      <c r="I84" s="41">
        <f>I76+I77+I78+I79+I80</f>
        <v>103.53999999999999</v>
      </c>
      <c r="J84" s="41">
        <f>J76+J77+J78+J79+J80</f>
        <v>743.69</v>
      </c>
      <c r="K84" s="41"/>
      <c r="L84" s="41">
        <f>L76+L77+L78+L79+L80</f>
        <v>63.600000000000009</v>
      </c>
    </row>
    <row r="85" spans="1:12" ht="15" thickBot="1" x14ac:dyDescent="0.35">
      <c r="A85" s="47"/>
      <c r="B85" s="48"/>
      <c r="C85" s="56" t="s">
        <v>54</v>
      </c>
      <c r="D85" s="56"/>
      <c r="E85" s="56"/>
      <c r="F85" s="49">
        <f>(F13+F22+F29+F37+F45+F53+F60+F67+F75+F84)/(IF(F13=0,0,1)+IF(F22=0,0,1)+IF(F29=0,0,1)+IF(F37=0,0,1)+IF(F45=0,0,1)+IF(F53=0,0,1)+IF(F60=0,0,1)+IF(F67=0,0,1)+IF(F75=0,0,1)+IF(F84=0,0,1))</f>
        <v>542.79999999999995</v>
      </c>
      <c r="G85" s="50">
        <f>(G13+G22+G29+G37+G45+G53+G60+G67+G75+G84)/(IF(G13=0,0,1)+IF(G22=0,0,1)+IF(G29=0,0,1)+IF(G37=0,0,1)+IF(G45=0,0,1)+IF(G53=0,0,1)+IF(G60=0,0,1)+IF(G67=0,0,1)+IF(G75=0,0,1)+IF(G84=0,0,1))</f>
        <v>24.099</v>
      </c>
      <c r="H85" s="50">
        <f>(H13+H22+H29+H37+H45+H53+H60+H67+H75+H84)/(IF(H13=0,0,1)+IF(H22=0,0,1)+IF(H29=0,0,1)+IF(H37=0,0,1)+IF(H45=0,0,1)+IF(H53=0,0,1)+IF(H60=0,0,1)+IF(H67=0,0,1)+IF(H75=0,0,1)+IF(H84=0,0,1))</f>
        <v>18.925000000000001</v>
      </c>
      <c r="I85" s="50">
        <f>(I13+I22+I29+I37+I45+I53+I60+I67+I75+I84)/(IF(I13=0,0,1)+IF(I22=0,0,1)+IF(I29=0,0,1)+IF(I37=0,0,1)+IF(I45=0,0,1)+IF(I53=0,0,1)+IF(I60=0,0,1)+IF(I67=0,0,1)+IF(I75=0,0,1)+IF(I84=0,0,1))</f>
        <v>77.192999999999998</v>
      </c>
      <c r="J85" s="50">
        <f>(J13+J22+J29+J37+J45+J53+J60+J67+J75+J84)/(IF(J13=0,0,1)+IF(J22=0,0,1)+IF(J29=0,0,1)+IF(J37=0,0,1)+IF(J45=0,0,1)+IF(J53=0,0,1)+IF(J60=0,0,1)+IF(J67=0,0,1)+IF(J75=0,0,1)+IF(J84=0,0,1))</f>
        <v>573.82999999999993</v>
      </c>
      <c r="K85" s="49"/>
      <c r="L85" s="49">
        <f>(L13+L22+L29+L37+L45+L53+L60+L67+L75+L84)/(IF(L13=0,0,1)+IF(L22=0,0,1)+IF(L29=0,0,1)+IF(L37=0,0,1)+IF(L45=0,0,1)+IF(L53=0,0,1)+IF(L60=0,0,1)+IF(L67=0,0,1)+IF(L75=0,0,1)+IF(L84=0,0,1))</f>
        <v>63.600000000000009</v>
      </c>
    </row>
  </sheetData>
  <mergeCells count="14">
    <mergeCell ref="C84:D84"/>
    <mergeCell ref="C85:E85"/>
    <mergeCell ref="C37:D37"/>
    <mergeCell ref="C45:D45"/>
    <mergeCell ref="C53:D53"/>
    <mergeCell ref="C60:D60"/>
    <mergeCell ref="C67:D67"/>
    <mergeCell ref="C75:D75"/>
    <mergeCell ref="C29:D29"/>
    <mergeCell ref="C1:E1"/>
    <mergeCell ref="H1:K1"/>
    <mergeCell ref="H2:K2"/>
    <mergeCell ref="C13:D13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2026-04-08T17:10:53Z</dcterms:modified>
</cp:coreProperties>
</file>