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G15" i="1" l="1"/>
  <c r="G13" i="1"/>
  <c r="J15" i="1"/>
  <c r="I15" i="1"/>
  <c r="H15" i="1"/>
  <c r="J13" i="1"/>
  <c r="I13" i="1"/>
  <c r="H13" i="1"/>
  <c r="G6" i="1" l="1"/>
  <c r="J6" i="1"/>
  <c r="I6" i="1"/>
  <c r="H6" i="1"/>
  <c r="H9" i="1" s="1"/>
  <c r="F9" i="1"/>
  <c r="G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<sst xmlns="http://schemas.openxmlformats.org/spreadsheetml/2006/main" count="33" uniqueCount="32">
  <si>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</si>
  <si>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</si>
  <si>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</si>
  <si>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</si>
  <si>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</si>
  <si>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</si>
  <si>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</si>
  <si>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</si>
  <si>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</si>
  <si>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</si>
  <si>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</si>
  <si>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</si>
  <si>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</si>
  <si>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</si>
  <si>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</si>
  <si>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</si>
  <si>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</si>
  <si>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</si>
  <si>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</si>
  <si>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</si>
  <si>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</si>
  <si>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</si>
  <si>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молочн.с мак.изделиями</t>
  </si>
  <si>
    <t>Какао с молоком (1-й вар)</t>
  </si>
  <si>
    <t>Вафли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</si>
  <si>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</si>
  <si>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</si>
  <si>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</si>
  <si>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</si>
  <si>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</si>
  <si>
    <t>МАОУ "Плехановская СОШ"</t>
  </si>
  <si>
    <t>Зуятский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</si>
</sst>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O15" sqref="O15"/>
    </sheetView>
  </sheetViews>
  <sheetFormatPr defaultRowHeight="14.4" x14ac:dyDescent="0.3"/>
  <cols>
    <col min="1" max="1" width="18" customWidth="1"/>
    <col min="2" max="2" width="7.33203125" customWidth="1"/>
    <col min="4" max="4" width="39.88671875" customWidth="1"/>
    <col min="10" max="10" width="10.109375" bestFit="1" customWidth="1"/>
  </cols>
  <sheetData>
    <row r="1" spans="1:10" x14ac:dyDescent="0.3">
      <c r="A1" s="46" t="s">
        <v>0</v>
      </c>
      <c r="B1" s="67" t="s">
        <v>30</v>
      </c>
      <c r="C1" s="68"/>
      <c r="D1" s="69"/>
      <c r="E1" t="s">
        <v>1</v>
      </c>
      <c r="F1" s="1" t="s">
        <v>31</v>
      </c>
      <c r="I1" t="s">
        <v>2</v>
      </c>
      <c r="J1" s="2">
        <v>46283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/>
      <c r="B4" s="7"/>
      <c r="C4" s="8">
        <v>165</v>
      </c>
      <c r="D4" s="55" t="s">
        <v>22</v>
      </c>
      <c r="E4" s="39">
        <v>200</v>
      </c>
      <c r="F4" s="9">
        <v>19.829999999999998</v>
      </c>
      <c r="G4" s="29">
        <v>146</v>
      </c>
      <c r="H4" s="29">
        <v>5.7</v>
      </c>
      <c r="I4" s="29">
        <v>5.26</v>
      </c>
      <c r="J4" s="30">
        <v>18.98</v>
      </c>
    </row>
    <row r="5" spans="1:10" ht="15.6" x14ac:dyDescent="0.3">
      <c r="A5" s="10"/>
      <c r="B5" s="11"/>
      <c r="C5" s="12">
        <v>269</v>
      </c>
      <c r="D5" s="52" t="s">
        <v>23</v>
      </c>
      <c r="E5" s="16">
        <v>200</v>
      </c>
      <c r="F5" s="13">
        <v>15</v>
      </c>
      <c r="G5" s="16">
        <v>153.91999999999999</v>
      </c>
      <c r="H5" s="16">
        <v>3.77</v>
      </c>
      <c r="I5" s="16">
        <v>3.93</v>
      </c>
      <c r="J5" s="17">
        <v>25.95</v>
      </c>
    </row>
    <row r="6" spans="1:10" ht="15.6" x14ac:dyDescent="0.3">
      <c r="A6" s="10"/>
      <c r="B6" s="11"/>
      <c r="C6" s="14">
        <v>108</v>
      </c>
      <c r="D6" s="52" t="s">
        <v>14</v>
      </c>
      <c r="E6" s="49">
        <v>55</v>
      </c>
      <c r="F6" s="13">
        <v>6.5</v>
      </c>
      <c r="G6" s="49">
        <f>70.5/30*55</f>
        <v>129.25</v>
      </c>
      <c r="H6" s="49">
        <f>2.28/30*55</f>
        <v>4.18</v>
      </c>
      <c r="I6" s="49">
        <f>0.24/30*55</f>
        <v>0.44</v>
      </c>
      <c r="J6" s="56">
        <f>14.76/30*55</f>
        <v>27.06</v>
      </c>
    </row>
    <row r="7" spans="1:10" ht="15.6" x14ac:dyDescent="0.3">
      <c r="A7" s="10"/>
      <c r="B7" s="18"/>
      <c r="C7" s="14">
        <v>588</v>
      </c>
      <c r="D7" s="53" t="s">
        <v>24</v>
      </c>
      <c r="E7" s="49">
        <v>50</v>
      </c>
      <c r="F7" s="54">
        <v>10</v>
      </c>
      <c r="G7" s="51">
        <v>175</v>
      </c>
      <c r="H7" s="49">
        <v>1.4</v>
      </c>
      <c r="I7" s="49">
        <v>1.65</v>
      </c>
      <c r="J7" s="57">
        <v>38.5</v>
      </c>
    </row>
    <row r="8" spans="1:10" ht="16.2" thickBot="1" x14ac:dyDescent="0.35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 x14ac:dyDescent="0.3">
      <c r="A9" s="26"/>
      <c r="B9" s="27"/>
      <c r="C9" s="60"/>
      <c r="D9" s="61"/>
      <c r="E9" s="28">
        <f>SUM(E4:E8)</f>
        <v>505</v>
      </c>
      <c r="F9" s="48">
        <f t="shared" ref="F9:J9" si="0">SUM(F4:F8)</f>
        <v>51.33</v>
      </c>
      <c r="G9" s="48">
        <f t="shared" si="0"/>
        <v>604.16999999999996</v>
      </c>
      <c r="H9" s="48">
        <f t="shared" si="0"/>
        <v>15.05</v>
      </c>
      <c r="I9" s="48">
        <f t="shared" si="0"/>
        <v>11.28</v>
      </c>
      <c r="J9" s="65">
        <f t="shared" si="0"/>
        <v>110.49</v>
      </c>
    </row>
    <row r="10" spans="1:10" ht="15.6" x14ac:dyDescent="0.3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2" thickBot="1" x14ac:dyDescent="0.35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6" x14ac:dyDescent="0.3">
      <c r="A12" s="26" t="s">
        <v>13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399999999999999" customHeight="1" x14ac:dyDescent="0.3">
      <c r="A13" s="31"/>
      <c r="B13" s="18" t="s">
        <v>17</v>
      </c>
      <c r="C13" s="14">
        <v>57</v>
      </c>
      <c r="D13" s="52" t="s">
        <v>26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 x14ac:dyDescent="0.3">
      <c r="A14" s="31"/>
      <c r="B14" s="11" t="s">
        <v>18</v>
      </c>
      <c r="C14" s="14">
        <v>379</v>
      </c>
      <c r="D14" s="41" t="s">
        <v>27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6" x14ac:dyDescent="0.3">
      <c r="A15" s="31"/>
      <c r="B15" s="11" t="s">
        <v>25</v>
      </c>
      <c r="C15" s="40">
        <v>224</v>
      </c>
      <c r="D15" s="58" t="s">
        <v>28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6" x14ac:dyDescent="0.3">
      <c r="A16" s="31"/>
      <c r="B16" s="18" t="s">
        <v>19</v>
      </c>
      <c r="C16" s="14">
        <v>283</v>
      </c>
      <c r="D16" s="52" t="s">
        <v>29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6" x14ac:dyDescent="0.3">
      <c r="A17" s="31"/>
      <c r="B17" s="18" t="s">
        <v>20</v>
      </c>
      <c r="C17" s="44">
        <v>108</v>
      </c>
      <c r="D17" s="52" t="s">
        <v>14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6" x14ac:dyDescent="0.3">
      <c r="A18" s="31"/>
      <c r="B18" s="18" t="s">
        <v>21</v>
      </c>
      <c r="C18" s="44">
        <v>109</v>
      </c>
      <c r="D18" s="53" t="s">
        <v>15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2" thickBot="1" x14ac:dyDescent="0.35">
      <c r="A19" s="33"/>
      <c r="B19" s="34"/>
      <c r="C19" s="34"/>
      <c r="D19" s="34" t="s">
        <v>16</v>
      </c>
      <c r="E19" s="66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1">SUM(H13:H18)</f>
        <v>30.419</v>
      </c>
      <c r="I19" s="47">
        <f t="shared" si="1"/>
        <v>24.164999999999999</v>
      </c>
      <c r="J19" s="63">
        <f t="shared" si="1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РС</cp:lastModifiedBy>
  <cp:lastPrinted>2026-01-20T06:32:07Z</cp:lastPrinted>
  <dcterms:created xsi:type="dcterms:W3CDTF">2021-09-15T04:51:11Z</dcterms:created>
  <dcterms:modified xsi:type="dcterms:W3CDTF">2026-09-17T16:11:45Z</dcterms:modified>
</cp:coreProperties>
</file>