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8" yWindow="-108" windowWidth="23256" windowHeight="13176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1" i="1" l="1"/>
  <c r="G14" i="1"/>
  <c r="J14" i="1"/>
  <c r="I14" i="1"/>
  <c r="H14" i="1"/>
  <c r="F9" i="1"/>
  <c r="G9" i="1"/>
  <c r="H9" i="1"/>
  <c r="I9" i="1"/>
  <c r="J9" i="1"/>
  <c r="E9" i="1"/>
  <c r="H21" i="1"/>
  <c r="I21" i="1"/>
  <c r="J21" i="1"/>
  <c r="G21" i="1"/>
  <c r="F21" i="1"/>
</calcChain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<sst xmlns="http://schemas.openxmlformats.org/spreadsheetml/2006/main" count="34" uniqueCount="34">
  <si>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</si>
  <si>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</si>
  <si>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</si>
  <si>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</si>
  <si>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</si>
  <si>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</si>
  <si>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</si>
  <si>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</si>
  <si>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</si>
  <si>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</si>
  <si>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</si>
  <si>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</si>
  <si>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</si>
  <si>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</si>
  <si>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</si>
  <si>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</si>
  <si>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</si>
  <si>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1 блюдо</t>
  </si>
  <si>
    <t>2 блюдо</t>
  </si>
  <si>
    <t>хлеб бел.</t>
  </si>
  <si>
    <t>хлеб черн.</t>
  </si>
  <si>
    <t>Вафли</t>
  </si>
  <si>
    <t>Сырники из творога с соусом</t>
  </si>
  <si>
    <t>Чай с сахаром</t>
  </si>
  <si>
    <t>сладкое</t>
  </si>
  <si>
    <t>Суп картофельный с клецками</t>
  </si>
  <si>
    <t>Плов из отварной птицы</t>
  </si>
  <si>
    <t>Компот из смеси сухофруктов</t>
  </si>
  <si>
    <t xml:space="preserve"> Зуятский филиал</t>
  </si>
  <si>
    <t>МАОУ "Плехановская СОШ"</t>
  </si>
  <si>
    <t>Завтрак</t>
  </si>
  <si>
    <t>Завтрак 2</t>
  </si>
  <si>
    <t>ИТОГО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</si>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</sst>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1" fillId="0" borderId="6" xfId="0" applyFont="1" applyFill="1" applyBorder="1" applyAlignment="1" applyProtection="1">
      <alignment horizontal="center"/>
      <protection locked="0"/>
    </xf>
    <xf numFmtId="0" fontId="3" fillId="0" borderId="6" xfId="0" applyNumberFormat="1" applyFont="1" applyFill="1" applyBorder="1" applyAlignment="1" applyProtection="1">
      <alignment horizontal="center" vertical="center"/>
      <protection locked="0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0" fontId="0" fillId="0" borderId="7" xfId="0" applyBorder="1"/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Protection="1"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3" fillId="3" borderId="10" xfId="0" applyFont="1" applyFill="1" applyBorder="1" applyProtection="1"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6" xfId="0" applyNumberFormat="1" applyFont="1" applyBorder="1" applyAlignment="1">
      <alignment horizontal="center"/>
    </xf>
    <xf numFmtId="2" fontId="3" fillId="0" borderId="12" xfId="0" applyNumberFormat="1" applyFont="1" applyBorder="1" applyAlignment="1">
      <alignment horizontal="center"/>
    </xf>
    <xf numFmtId="0" fontId="0" fillId="0" borderId="7" xfId="0" applyFill="1" applyBorder="1"/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8" xfId="0" applyFont="1" applyFill="1" applyBorder="1" applyAlignment="1" applyProtection="1">
      <alignment horizontal="center" vertical="center"/>
      <protection locked="0"/>
    </xf>
    <xf numFmtId="0" fontId="0" fillId="0" borderId="9" xfId="0" applyFill="1" applyBorder="1"/>
    <xf numFmtId="0" fontId="3" fillId="0" borderId="10" xfId="0" applyFont="1" applyFill="1" applyBorder="1" applyProtection="1"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center"/>
    </xf>
    <xf numFmtId="2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0" fillId="4" borderId="0" xfId="0" applyFill="1"/>
    <xf numFmtId="2" fontId="5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3" borderId="1" xfId="0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3" borderId="15" xfId="0" applyFont="1" applyFill="1" applyBorder="1" applyAlignment="1">
      <alignment horizontal="center" vertical="center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0" fillId="0" borderId="17" xfId="0" applyBorder="1"/>
    <xf numFmtId="0" fontId="2" fillId="3" borderId="6" xfId="0" applyFont="1" applyFill="1" applyBorder="1"/>
    <xf numFmtId="2" fontId="2" fillId="3" borderId="18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2" fontId="2" fillId="3" borderId="12" xfId="0" applyNumberFormat="1" applyFont="1" applyFill="1" applyBorder="1" applyAlignment="1">
      <alignment horizontal="center" vertical="center"/>
    </xf>
    <xf numFmtId="0" fontId="0" fillId="0" borderId="19" xfId="0" applyBorder="1"/>
    <xf numFmtId="0" fontId="2" fillId="0" borderId="8" xfId="0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0" fontId="0" fillId="0" borderId="19" xfId="0" applyFill="1" applyBorder="1"/>
    <xf numFmtId="0" fontId="3" fillId="3" borderId="20" xfId="0" applyFont="1" applyFill="1" applyBorder="1" applyProtection="1">
      <protection locked="0"/>
    </xf>
    <xf numFmtId="0" fontId="0" fillId="0" borderId="17" xfId="0" applyFill="1" applyBorder="1"/>
    <xf numFmtId="0" fontId="3" fillId="0" borderId="19" xfId="0" applyFont="1" applyFill="1" applyBorder="1" applyProtection="1">
      <protection locked="0"/>
    </xf>
    <xf numFmtId="0" fontId="3" fillId="0" borderId="20" xfId="0" applyFont="1" applyFill="1" applyBorder="1" applyProtection="1">
      <protection locked="0"/>
    </xf>
    <xf numFmtId="2" fontId="2" fillId="0" borderId="8" xfId="0" applyNumberFormat="1" applyFont="1" applyBorder="1" applyAlignment="1">
      <alignment horizontal="center"/>
    </xf>
    <xf numFmtId="0" fontId="2" fillId="3" borderId="8" xfId="0" applyFont="1" applyFill="1" applyBorder="1" applyAlignment="1">
      <alignment horizontal="center" vertical="center"/>
    </xf>
    <xf numFmtId="2" fontId="5" fillId="0" borderId="11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Fill="1" applyBorder="1"/>
    <xf numFmtId="0" fontId="4" fillId="0" borderId="22" xfId="0" applyFont="1" applyBorder="1" applyAlignment="1">
      <alignment horizontal="center"/>
    </xf>
    <xf numFmtId="0" fontId="3" fillId="0" borderId="22" xfId="0" applyFont="1" applyBorder="1"/>
    <xf numFmtId="2" fontId="3" fillId="0" borderId="22" xfId="0" applyNumberFormat="1" applyFont="1" applyFill="1" applyBorder="1" applyAlignment="1" applyProtection="1">
      <alignment horizontal="center" vertical="center"/>
      <protection locked="0"/>
    </xf>
    <xf numFmtId="2" fontId="3" fillId="0" borderId="23" xfId="0" applyNumberFormat="1" applyFont="1" applyFill="1" applyBorder="1" applyAlignment="1" applyProtection="1">
      <alignment horizontal="center" vertical="center"/>
      <protection locked="0"/>
    </xf>
    <xf numFmtId="0" fontId="0" fillId="0" borderId="24" xfId="0" applyFill="1" applyBorder="1"/>
    <xf numFmtId="0" fontId="0" fillId="0" borderId="25" xfId="0" applyFill="1" applyBorder="1"/>
    <xf numFmtId="0" fontId="4" fillId="0" borderId="26" xfId="0" applyFont="1" applyBorder="1" applyAlignment="1">
      <alignment horizontal="center"/>
    </xf>
    <xf numFmtId="0" fontId="3" fillId="0" borderId="26" xfId="0" applyFont="1" applyBorder="1"/>
    <xf numFmtId="2" fontId="3" fillId="0" borderId="26" xfId="0" applyNumberFormat="1" applyFont="1" applyFill="1" applyBorder="1" applyAlignment="1" applyProtection="1">
      <alignment horizontal="center" vertical="center"/>
      <protection locked="0"/>
    </xf>
    <xf numFmtId="2" fontId="3" fillId="0" borderId="27" xfId="0" applyNumberFormat="1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O9" sqref="O9"/>
    </sheetView>
  </sheetViews>
  <sheetFormatPr defaultRowHeight="14.4" x14ac:dyDescent="0.3"/>
  <cols>
    <col min="1" max="1" width="16.44140625" customWidth="1"/>
    <col min="2" max="2" width="15.44140625" customWidth="1"/>
    <col min="4" max="4" width="35" customWidth="1"/>
    <col min="7" max="7" width="13.5546875" customWidth="1"/>
    <col min="10" max="10" width="10.109375" bestFit="1" customWidth="1"/>
  </cols>
  <sheetData>
    <row r="1" spans="1:10" x14ac:dyDescent="0.3">
      <c r="A1" s="44" t="s">
        <v>0</v>
      </c>
      <c r="B1" s="85" t="s">
        <v>29</v>
      </c>
      <c r="C1" s="86"/>
      <c r="D1" s="87"/>
      <c r="E1" t="s">
        <v>1</v>
      </c>
      <c r="F1" s="33" t="s">
        <v>28</v>
      </c>
      <c r="I1" t="s">
        <v>2</v>
      </c>
      <c r="J1" s="1">
        <v>46276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6" x14ac:dyDescent="0.3">
      <c r="A4" s="5" t="s">
        <v>30</v>
      </c>
      <c r="B4" s="58"/>
      <c r="C4" s="6">
        <v>588</v>
      </c>
      <c r="D4" s="59" t="s">
        <v>21</v>
      </c>
      <c r="E4" s="7">
        <v>50</v>
      </c>
      <c r="F4" s="8">
        <v>10</v>
      </c>
      <c r="G4" s="60">
        <v>175</v>
      </c>
      <c r="H4" s="61">
        <v>1.4</v>
      </c>
      <c r="I4" s="61">
        <v>1.65</v>
      </c>
      <c r="J4" s="62">
        <v>38.5</v>
      </c>
    </row>
    <row r="5" spans="1:10" ht="15.6" x14ac:dyDescent="0.3">
      <c r="A5" s="9"/>
      <c r="B5" s="63"/>
      <c r="C5" s="19">
        <v>286</v>
      </c>
      <c r="D5" s="46" t="s">
        <v>22</v>
      </c>
      <c r="E5" s="36">
        <v>200</v>
      </c>
      <c r="F5" s="10">
        <v>33.33</v>
      </c>
      <c r="G5" s="51">
        <v>316</v>
      </c>
      <c r="H5" s="40">
        <v>29.6</v>
      </c>
      <c r="I5" s="40">
        <v>7.8</v>
      </c>
      <c r="J5" s="64">
        <v>31.9</v>
      </c>
    </row>
    <row r="6" spans="1:10" ht="15.6" x14ac:dyDescent="0.3">
      <c r="A6" s="9"/>
      <c r="B6" s="63"/>
      <c r="C6" s="39">
        <v>493</v>
      </c>
      <c r="D6" s="47" t="s">
        <v>23</v>
      </c>
      <c r="E6" s="40">
        <v>200</v>
      </c>
      <c r="F6" s="10">
        <v>8</v>
      </c>
      <c r="G6" s="52">
        <v>60</v>
      </c>
      <c r="H6" s="49">
        <v>0.1</v>
      </c>
      <c r="I6" s="49">
        <v>0</v>
      </c>
      <c r="J6" s="65">
        <v>15</v>
      </c>
    </row>
    <row r="7" spans="1:10" ht="15.6" x14ac:dyDescent="0.3">
      <c r="A7" s="9"/>
      <c r="B7" s="66"/>
      <c r="C7" s="19"/>
      <c r="D7" s="20"/>
      <c r="E7" s="24"/>
      <c r="F7" s="13"/>
      <c r="G7" s="31"/>
      <c r="H7" s="32"/>
      <c r="I7" s="24"/>
      <c r="J7" s="25"/>
    </row>
    <row r="8" spans="1:10" ht="16.2" thickBot="1" x14ac:dyDescent="0.35">
      <c r="A8" s="14"/>
      <c r="B8" s="67"/>
      <c r="C8" s="15"/>
      <c r="D8" s="15"/>
      <c r="E8" s="16"/>
      <c r="F8" s="16"/>
      <c r="G8" s="16"/>
      <c r="H8" s="16"/>
      <c r="I8" s="16"/>
      <c r="J8" s="17"/>
    </row>
    <row r="9" spans="1:10" ht="16.2" thickBot="1" x14ac:dyDescent="0.35">
      <c r="A9" s="79"/>
      <c r="B9" s="80"/>
      <c r="C9" s="81"/>
      <c r="D9" s="82" t="s">
        <v>32</v>
      </c>
      <c r="E9" s="83">
        <f>SUM(E4:E8)</f>
        <v>450</v>
      </c>
      <c r="F9" s="83">
        <f t="shared" ref="F9:J9" si="0">SUM(F4:F8)</f>
        <v>51.33</v>
      </c>
      <c r="G9" s="83">
        <f t="shared" si="0"/>
        <v>551</v>
      </c>
      <c r="H9" s="83">
        <f t="shared" si="0"/>
        <v>31.1</v>
      </c>
      <c r="I9" s="83">
        <f t="shared" si="0"/>
        <v>9.4499999999999993</v>
      </c>
      <c r="J9" s="84">
        <f t="shared" si="0"/>
        <v>85.4</v>
      </c>
    </row>
    <row r="10" spans="1:10" ht="15.6" x14ac:dyDescent="0.3">
      <c r="A10" s="23" t="s">
        <v>31</v>
      </c>
      <c r="B10" s="74"/>
      <c r="C10" s="75"/>
      <c r="D10" s="76"/>
      <c r="E10" s="77"/>
      <c r="F10" s="77"/>
      <c r="G10" s="77"/>
      <c r="H10" s="77"/>
      <c r="I10" s="77"/>
      <c r="J10" s="78"/>
    </row>
    <row r="11" spans="1:10" ht="15.6" x14ac:dyDescent="0.3">
      <c r="A11" s="23"/>
      <c r="B11" s="69"/>
      <c r="C11" s="12"/>
      <c r="D11" s="12"/>
      <c r="E11" s="24"/>
      <c r="F11" s="24"/>
      <c r="G11" s="24"/>
      <c r="H11" s="24"/>
      <c r="I11" s="24"/>
      <c r="J11" s="25"/>
    </row>
    <row r="12" spans="1:10" ht="16.2" thickBot="1" x14ac:dyDescent="0.35">
      <c r="A12" s="26"/>
      <c r="B12" s="70"/>
      <c r="C12" s="27"/>
      <c r="D12" s="27"/>
      <c r="E12" s="28"/>
      <c r="F12" s="28"/>
      <c r="G12" s="28"/>
      <c r="H12" s="28"/>
      <c r="I12" s="28"/>
      <c r="J12" s="29"/>
    </row>
    <row r="13" spans="1:10" ht="15.6" x14ac:dyDescent="0.3">
      <c r="A13" s="18" t="s">
        <v>13</v>
      </c>
      <c r="B13" s="68" t="s">
        <v>33</v>
      </c>
      <c r="C13" s="30"/>
      <c r="D13" s="41"/>
      <c r="E13" s="42"/>
      <c r="F13" s="34"/>
      <c r="G13" s="21"/>
      <c r="H13" s="21"/>
      <c r="I13" s="21"/>
      <c r="J13" s="22"/>
    </row>
    <row r="14" spans="1:10" ht="15.6" x14ac:dyDescent="0.3">
      <c r="A14" s="23"/>
      <c r="B14" s="66" t="s">
        <v>17</v>
      </c>
      <c r="C14" s="19">
        <v>146</v>
      </c>
      <c r="D14" s="47" t="s">
        <v>25</v>
      </c>
      <c r="E14" s="54">
        <v>225</v>
      </c>
      <c r="F14" s="13">
        <v>25</v>
      </c>
      <c r="G14" s="55">
        <f>253/5+42.2</f>
        <v>92.800000000000011</v>
      </c>
      <c r="H14" s="55">
        <f>4.8/5+1.5</f>
        <v>2.46</v>
      </c>
      <c r="I14" s="55">
        <f>10.4/5+1.4</f>
        <v>3.48</v>
      </c>
      <c r="J14" s="71">
        <f>35.1/5+6</f>
        <v>13.02</v>
      </c>
    </row>
    <row r="15" spans="1:10" ht="15" customHeight="1" x14ac:dyDescent="0.3">
      <c r="A15" s="23"/>
      <c r="B15" s="66" t="s">
        <v>18</v>
      </c>
      <c r="C15" s="43">
        <v>406</v>
      </c>
      <c r="D15" s="53" t="s">
        <v>26</v>
      </c>
      <c r="E15" s="48">
        <v>210</v>
      </c>
      <c r="F15" s="13">
        <v>61.01</v>
      </c>
      <c r="G15" s="50">
        <v>359</v>
      </c>
      <c r="H15" s="37">
        <v>16</v>
      </c>
      <c r="I15" s="37">
        <v>15.9</v>
      </c>
      <c r="J15" s="38">
        <v>37.9</v>
      </c>
    </row>
    <row r="16" spans="1:10" ht="15" customHeight="1" x14ac:dyDescent="0.3">
      <c r="A16" s="23"/>
      <c r="B16" s="66" t="s">
        <v>24</v>
      </c>
      <c r="C16" s="19">
        <v>283</v>
      </c>
      <c r="D16" s="47" t="s">
        <v>27</v>
      </c>
      <c r="E16" s="40">
        <v>200</v>
      </c>
      <c r="F16" s="13">
        <v>15</v>
      </c>
      <c r="G16" s="49">
        <v>113.79</v>
      </c>
      <c r="H16" s="49">
        <v>0.56000000000000005</v>
      </c>
      <c r="I16" s="49">
        <v>0</v>
      </c>
      <c r="J16" s="65">
        <v>27.89</v>
      </c>
    </row>
    <row r="17" spans="1:10" ht="15" customHeight="1" x14ac:dyDescent="0.3">
      <c r="A17" s="23"/>
      <c r="B17" s="66" t="s">
        <v>19</v>
      </c>
      <c r="C17" s="11">
        <v>108</v>
      </c>
      <c r="D17" s="12" t="s">
        <v>14</v>
      </c>
      <c r="E17" s="48">
        <v>60</v>
      </c>
      <c r="F17" s="13">
        <v>7</v>
      </c>
      <c r="G17" s="56">
        <v>141</v>
      </c>
      <c r="H17" s="48">
        <v>4.5599999999999996</v>
      </c>
      <c r="I17" s="48">
        <v>0.48</v>
      </c>
      <c r="J17" s="72">
        <v>29.52</v>
      </c>
    </row>
    <row r="18" spans="1:10" ht="15.6" x14ac:dyDescent="0.3">
      <c r="A18" s="23"/>
      <c r="B18" s="66" t="s">
        <v>20</v>
      </c>
      <c r="C18" s="11">
        <v>109</v>
      </c>
      <c r="D18" s="12" t="s">
        <v>15</v>
      </c>
      <c r="E18" s="40">
        <v>30</v>
      </c>
      <c r="F18" s="13">
        <v>3.5</v>
      </c>
      <c r="G18" s="51">
        <v>52.2</v>
      </c>
      <c r="H18" s="40">
        <v>1.98</v>
      </c>
      <c r="I18" s="40">
        <v>0.36</v>
      </c>
      <c r="J18" s="64">
        <v>10.02</v>
      </c>
    </row>
    <row r="19" spans="1:10" ht="15.6" x14ac:dyDescent="0.3">
      <c r="A19" s="23"/>
      <c r="B19" s="66"/>
      <c r="C19" s="11"/>
      <c r="D19" s="12"/>
      <c r="E19" s="24"/>
      <c r="F19" s="13"/>
      <c r="G19" s="31"/>
      <c r="H19" s="32"/>
      <c r="I19" s="24"/>
      <c r="J19" s="25"/>
    </row>
    <row r="20" spans="1:10" ht="15.6" x14ac:dyDescent="0.3">
      <c r="A20" s="23"/>
      <c r="B20" s="69"/>
      <c r="C20" s="12"/>
      <c r="D20" s="12"/>
      <c r="E20" s="24"/>
      <c r="F20" s="35"/>
      <c r="G20" s="24"/>
      <c r="H20" s="24"/>
      <c r="I20" s="24"/>
      <c r="J20" s="25"/>
    </row>
    <row r="21" spans="1:10" ht="16.2" thickBot="1" x14ac:dyDescent="0.35">
      <c r="A21" s="26"/>
      <c r="B21" s="70"/>
      <c r="C21" s="27"/>
      <c r="D21" s="27" t="s">
        <v>16</v>
      </c>
      <c r="E21" s="57">
        <f>SUM(E14:E20)</f>
        <v>725</v>
      </c>
      <c r="F21" s="45">
        <f>SUM(F14:F19)</f>
        <v>111.50999999999999</v>
      </c>
      <c r="G21" s="45">
        <f>SUM(G14:G20)</f>
        <v>758.79000000000008</v>
      </c>
      <c r="H21" s="45">
        <f t="shared" ref="H21:J21" si="1">SUM(H14:H20)</f>
        <v>25.56</v>
      </c>
      <c r="I21" s="45">
        <f t="shared" si="1"/>
        <v>20.22</v>
      </c>
      <c r="J21" s="73">
        <f t="shared" si="1"/>
        <v>118.35</v>
      </c>
    </row>
  </sheetData>
  <mergeCells count="1">
    <mergeCell ref="B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zyata</cp:lastModifiedBy>
  <cp:lastPrinted>2026-01-20T09:37:51Z</cp:lastPrinted>
  <dcterms:created xsi:type="dcterms:W3CDTF">2021-09-13T13:43:55Z</dcterms:created>
  <dcterms:modified xsi:type="dcterms:W3CDTF">2026-09-08T15:06:52Z</dcterms:modified>
</cp:coreProperties>
</file>