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J195" i="1" s="1"/>
  <c r="I194" i="1"/>
  <c r="H194" i="1"/>
  <c r="H195" i="1" s="1"/>
  <c r="G194" i="1"/>
  <c r="F194" i="1"/>
  <c r="F195" i="1" s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I176" i="1" s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F176" i="1"/>
  <c r="B157" i="1"/>
  <c r="A157" i="1"/>
  <c r="L156" i="1"/>
  <c r="J156" i="1"/>
  <c r="J157" i="1" s="1"/>
  <c r="I156" i="1"/>
  <c r="H156" i="1"/>
  <c r="G156" i="1"/>
  <c r="F156" i="1"/>
  <c r="F157" i="1" s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I138" i="1" s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J119" i="1" s="1"/>
  <c r="I118" i="1"/>
  <c r="H118" i="1"/>
  <c r="H119" i="1" s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I100" i="1" s="1"/>
  <c r="H99" i="1"/>
  <c r="G99" i="1"/>
  <c r="F99" i="1"/>
  <c r="B90" i="1"/>
  <c r="A90" i="1"/>
  <c r="L89" i="1"/>
  <c r="J89" i="1"/>
  <c r="J100" i="1" s="1"/>
  <c r="I89" i="1"/>
  <c r="H89" i="1"/>
  <c r="G89" i="1"/>
  <c r="F89" i="1"/>
  <c r="B81" i="1"/>
  <c r="A81" i="1"/>
  <c r="L80" i="1"/>
  <c r="J80" i="1"/>
  <c r="J81" i="1" s="1"/>
  <c r="I80" i="1"/>
  <c r="H80" i="1"/>
  <c r="G80" i="1"/>
  <c r="F80" i="1"/>
  <c r="F81" i="1" s="1"/>
  <c r="B71" i="1"/>
  <c r="A71" i="1"/>
  <c r="L70" i="1"/>
  <c r="J70" i="1"/>
  <c r="I70" i="1"/>
  <c r="I81" i="1"/>
  <c r="H70" i="1"/>
  <c r="G70" i="1"/>
  <c r="F70" i="1"/>
  <c r="B62" i="1"/>
  <c r="A62" i="1"/>
  <c r="L61" i="1"/>
  <c r="J61" i="1"/>
  <c r="J62" i="1" s="1"/>
  <c r="I61" i="1"/>
  <c r="I62" i="1" s="1"/>
  <c r="H61" i="1"/>
  <c r="G61" i="1"/>
  <c r="F61" i="1"/>
  <c r="F62" i="1" s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J43" i="1" s="1"/>
  <c r="I42" i="1"/>
  <c r="H42" i="1"/>
  <c r="G42" i="1"/>
  <c r="F42" i="1"/>
  <c r="F43" i="1" s="1"/>
  <c r="B33" i="1"/>
  <c r="A33" i="1"/>
  <c r="L32" i="1"/>
  <c r="J32" i="1"/>
  <c r="I32" i="1"/>
  <c r="I43" i="1" s="1"/>
  <c r="H32" i="1"/>
  <c r="G32" i="1"/>
  <c r="G43" i="1" s="1"/>
  <c r="F32" i="1"/>
  <c r="B24" i="1"/>
  <c r="A24" i="1"/>
  <c r="L23" i="1"/>
  <c r="J23" i="1"/>
  <c r="I23" i="1"/>
  <c r="H23" i="1"/>
  <c r="H24" i="1" s="1"/>
  <c r="G23" i="1"/>
  <c r="F23" i="1"/>
  <c r="B14" i="1"/>
  <c r="A14" i="1"/>
  <c r="L13" i="1"/>
  <c r="J13" i="1"/>
  <c r="I13" i="1"/>
  <c r="H13" i="1"/>
  <c r="G13" i="1"/>
  <c r="F13" i="1"/>
  <c r="L195" i="1" l="1"/>
  <c r="I195" i="1"/>
  <c r="G195" i="1"/>
  <c r="L176" i="1"/>
  <c r="H176" i="1"/>
  <c r="G176" i="1"/>
  <c r="L157" i="1"/>
  <c r="H157" i="1"/>
  <c r="G157" i="1"/>
  <c r="L138" i="1"/>
  <c r="H138" i="1"/>
  <c r="G138" i="1"/>
  <c r="L119" i="1"/>
  <c r="G119" i="1"/>
  <c r="F119" i="1"/>
  <c r="L100" i="1"/>
  <c r="H100" i="1"/>
  <c r="G100" i="1"/>
  <c r="F100" i="1"/>
  <c r="L81" i="1"/>
  <c r="H81" i="1"/>
  <c r="G81" i="1"/>
  <c r="L62" i="1"/>
  <c r="H62" i="1"/>
  <c r="L43" i="1"/>
  <c r="H43" i="1"/>
  <c r="H196" i="1" s="1"/>
  <c r="L24" i="1"/>
  <c r="J24" i="1"/>
  <c r="J196" i="1" s="1"/>
  <c r="I24" i="1"/>
  <c r="I196" i="1" s="1"/>
  <c r="G24" i="1"/>
  <c r="G196" i="1" s="1"/>
  <c r="F24" i="1"/>
  <c r="F196" i="1" s="1"/>
  <c r="L196" i="1" l="1"/>
</calcChain>
</file>

<file path=xl/sharedStrings.xml><?xml version="1.0" encoding="utf-8"?>
<sst xmlns="http://schemas.openxmlformats.org/spreadsheetml/2006/main" count="313" uniqueCount="97">
  <si>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</si>
  <si>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</si>
  <si>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</si>
  <si>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</si>
  <si>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</si>
  <si>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</si>
  <si>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</si>
  <si>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</si>
  <si>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</si>
  <si>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</si>
  <si>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</si>
  <si>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</si>
  <si>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</si>
  <si>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</si>
  <si>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</si>
  <si>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</si>
  <si>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</si>
  <si>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</si>
  <si>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</si>
  <si>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</si>
  <si>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</si>
  <si>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</si>
  <si>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</si>
  <si>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</si>
  <si>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</si>
  <si>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</si>
  <si>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</si>
  <si>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</si>
  <si>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</si>
  <si>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</si>
  <si>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</si>
  <si>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</si>
  <si>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</si>
  <si>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</si>
  <si>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</si>
  <si>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</si>
  <si>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</si>
  <si>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</si>
  <si>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</si>
  <si>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Увельская ООШ</t>
  </si>
  <si>
    <t>директор школы</t>
  </si>
  <si>
    <t>Шлома Надежда Васильевна</t>
  </si>
  <si>
    <t>Салат из белокочанной капусты</t>
  </si>
  <si>
    <t>Суп гороховый</t>
  </si>
  <si>
    <t>Тефтели мясные</t>
  </si>
  <si>
    <t>Макароны отварные</t>
  </si>
  <si>
    <t>Чай с сахаром</t>
  </si>
  <si>
    <t>Хлеб ржаной</t>
  </si>
  <si>
    <t>Апельсин свежий</t>
  </si>
  <si>
    <t>200/15</t>
  </si>
  <si>
    <t>Пром.</t>
  </si>
  <si>
    <t>54-7з</t>
  </si>
  <si>
    <t>54-8с</t>
  </si>
  <si>
    <t>54-1г</t>
  </si>
  <si>
    <t>54-2гн</t>
  </si>
  <si>
    <t>Салат из свеклы отварной</t>
  </si>
  <si>
    <t>Щи из свежей капусты</t>
  </si>
  <si>
    <t>Рыба паровая</t>
  </si>
  <si>
    <t>Картофельное пюре</t>
  </si>
  <si>
    <t>Кисель</t>
  </si>
  <si>
    <t>Банан свежий</t>
  </si>
  <si>
    <t>54-13з</t>
  </si>
  <si>
    <t>54-1с</t>
  </si>
  <si>
    <t>54-11г</t>
  </si>
  <si>
    <t>Киви свеж.</t>
  </si>
  <si>
    <t>Огурец свежий</t>
  </si>
  <si>
    <t>Суп с макаронными изделиями</t>
  </si>
  <si>
    <t>Мясо куриное отварное</t>
  </si>
  <si>
    <t>Рис отварной</t>
  </si>
  <si>
    <t>54-2з</t>
  </si>
  <si>
    <t>54-7с</t>
  </si>
  <si>
    <t>54-6г</t>
  </si>
  <si>
    <t>Салат из моркови с сахаром</t>
  </si>
  <si>
    <t>Суп крестьянский с перловой крупой</t>
  </si>
  <si>
    <t>Котлета из курицы паровая</t>
  </si>
  <si>
    <t>Каша гречневая рассыпчатая</t>
  </si>
  <si>
    <t>Компот из сухофруктов</t>
  </si>
  <si>
    <t>Яблоко свежее</t>
  </si>
  <si>
    <t>54-10с</t>
  </si>
  <si>
    <t>54-5м</t>
  </si>
  <si>
    <t>54-4г</t>
  </si>
  <si>
    <t>54-1хн</t>
  </si>
  <si>
    <t>Винегрет овощной</t>
  </si>
  <si>
    <t>Борщ с капустой и картофелем</t>
  </si>
  <si>
    <t>Плов с курицей</t>
  </si>
  <si>
    <t>Мандарин свежий</t>
  </si>
  <si>
    <t>240\90</t>
  </si>
  <si>
    <t>200\15</t>
  </si>
  <si>
    <t>54-16з</t>
  </si>
  <si>
    <t>54-2с</t>
  </si>
  <si>
    <t>Суп крестьянский с рисовой крупой</t>
  </si>
  <si>
    <t>Жаркое по-домашнему</t>
  </si>
  <si>
    <t>Банан свеж.</t>
  </si>
  <si>
    <t>54-11с</t>
  </si>
  <si>
    <t>Гуляш</t>
  </si>
  <si>
    <t>Киви свежий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</si>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</sst>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2" sqref="L18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65</v>
      </c>
      <c r="G10" s="43">
        <v>0.9</v>
      </c>
      <c r="H10" s="43">
        <v>0.2</v>
      </c>
      <c r="I10" s="43">
        <v>8.1</v>
      </c>
      <c r="J10" s="43">
        <v>43</v>
      </c>
      <c r="K10" s="44" t="s">
        <v>50</v>
      </c>
      <c r="L10" s="43">
        <v>9.4700000000000006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</v>
      </c>
      <c r="G13" s="19">
        <f t="shared" ref="G13:J13" si="0">SUM(G6:G12)</f>
        <v>0.9</v>
      </c>
      <c r="H13" s="19">
        <f t="shared" si="0"/>
        <v>0.2</v>
      </c>
      <c r="I13" s="19">
        <f t="shared" si="0"/>
        <v>8.1</v>
      </c>
      <c r="J13" s="19">
        <f t="shared" si="0"/>
        <v>43</v>
      </c>
      <c r="K13" s="25"/>
      <c r="L13" s="19">
        <f t="shared" ref="L13" si="1">SUM(L6:L12)</f>
        <v>9.4700000000000006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1.6</v>
      </c>
      <c r="H14" s="43">
        <v>6.1</v>
      </c>
      <c r="I14" s="43">
        <v>6.2</v>
      </c>
      <c r="J14" s="43">
        <v>85.73</v>
      </c>
      <c r="K14" s="44" t="s">
        <v>51</v>
      </c>
      <c r="L14" s="43">
        <v>10.86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8.5</v>
      </c>
      <c r="H15" s="43">
        <v>5.8</v>
      </c>
      <c r="I15" s="43">
        <v>20.350000000000001</v>
      </c>
      <c r="J15" s="43">
        <v>166.43</v>
      </c>
      <c r="K15" s="44" t="s">
        <v>52</v>
      </c>
      <c r="L15" s="43">
        <v>10.15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13.25</v>
      </c>
      <c r="H16" s="43">
        <v>14.52</v>
      </c>
      <c r="I16" s="43">
        <v>16.760000000000002</v>
      </c>
      <c r="J16" s="43">
        <v>250.88</v>
      </c>
      <c r="K16" s="44">
        <v>286</v>
      </c>
      <c r="L16" s="43">
        <v>19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5.4</v>
      </c>
      <c r="H17" s="43">
        <v>4.9000000000000004</v>
      </c>
      <c r="I17" s="43">
        <v>32.799999999999997</v>
      </c>
      <c r="J17" s="43">
        <v>168</v>
      </c>
      <c r="K17" s="44" t="s">
        <v>53</v>
      </c>
      <c r="L17" s="43">
        <v>7.43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 t="s">
        <v>49</v>
      </c>
      <c r="G18" s="43">
        <v>0.2</v>
      </c>
      <c r="H18" s="43">
        <v>0</v>
      </c>
      <c r="I18" s="43">
        <v>6.5</v>
      </c>
      <c r="J18" s="43">
        <v>26.8</v>
      </c>
      <c r="K18" s="44" t="s">
        <v>54</v>
      </c>
      <c r="L18" s="43">
        <v>0.89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</v>
      </c>
      <c r="H20" s="43">
        <v>0.35</v>
      </c>
      <c r="I20" s="43">
        <v>20</v>
      </c>
      <c r="J20" s="43">
        <v>56.1</v>
      </c>
      <c r="K20" s="44" t="s">
        <v>50</v>
      </c>
      <c r="L20" s="43">
        <v>3.2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580</v>
      </c>
      <c r="G23" s="19">
        <f t="shared" ref="G23:J23" si="2">SUM(G14:G22)</f>
        <v>30.95</v>
      </c>
      <c r="H23" s="19">
        <f t="shared" si="2"/>
        <v>31.67</v>
      </c>
      <c r="I23" s="19">
        <f t="shared" si="2"/>
        <v>102.61</v>
      </c>
      <c r="J23" s="19">
        <f t="shared" si="2"/>
        <v>753.93999999999994</v>
      </c>
      <c r="K23" s="25"/>
      <c r="L23" s="19">
        <f t="shared" ref="L23" si="3">SUM(L14:L22)</f>
        <v>51.53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645</v>
      </c>
      <c r="G24" s="32">
        <f t="shared" ref="G24:J24" si="4">G13+G23</f>
        <v>31.849999999999998</v>
      </c>
      <c r="H24" s="32">
        <f t="shared" si="4"/>
        <v>31.87</v>
      </c>
      <c r="I24" s="32">
        <f t="shared" si="4"/>
        <v>110.71</v>
      </c>
      <c r="J24" s="32">
        <f t="shared" si="4"/>
        <v>796.93999999999994</v>
      </c>
      <c r="K24" s="32"/>
      <c r="L24" s="32">
        <f t="shared" ref="L24" si="5">L13+L23</f>
        <v>61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60</v>
      </c>
      <c r="F29" s="43">
        <v>80</v>
      </c>
      <c r="G29" s="43">
        <v>1.5</v>
      </c>
      <c r="H29" s="43">
        <v>0.5</v>
      </c>
      <c r="I29" s="43">
        <v>21</v>
      </c>
      <c r="J29" s="43">
        <v>96</v>
      </c>
      <c r="K29" s="44" t="s">
        <v>50</v>
      </c>
      <c r="L29" s="43">
        <v>10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80</v>
      </c>
      <c r="G32" s="19">
        <f t="shared" ref="G32" si="6">SUM(G25:G31)</f>
        <v>1.5</v>
      </c>
      <c r="H32" s="19">
        <f t="shared" ref="H32" si="7">SUM(H25:H31)</f>
        <v>0.5</v>
      </c>
      <c r="I32" s="19">
        <f t="shared" ref="I32" si="8">SUM(I25:I31)</f>
        <v>21</v>
      </c>
      <c r="J32" s="19">
        <f t="shared" ref="J32:L32" si="9">SUM(J25:J31)</f>
        <v>96</v>
      </c>
      <c r="K32" s="25"/>
      <c r="L32" s="19">
        <f t="shared" si="9"/>
        <v>10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0.83</v>
      </c>
      <c r="H33" s="43">
        <v>2.7</v>
      </c>
      <c r="I33" s="43">
        <v>4.58</v>
      </c>
      <c r="J33" s="43">
        <v>45.6</v>
      </c>
      <c r="K33" s="44" t="s">
        <v>61</v>
      </c>
      <c r="L33" s="43">
        <v>5.39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5.78</v>
      </c>
      <c r="H34" s="43">
        <v>7.03</v>
      </c>
      <c r="I34" s="43">
        <v>7.15</v>
      </c>
      <c r="J34" s="43">
        <v>115.25</v>
      </c>
      <c r="K34" s="44" t="s">
        <v>62</v>
      </c>
      <c r="L34" s="43">
        <v>9.11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27</v>
      </c>
      <c r="H35" s="43">
        <v>13.05</v>
      </c>
      <c r="I35" s="43">
        <v>1.96</v>
      </c>
      <c r="J35" s="43">
        <v>233.26</v>
      </c>
      <c r="K35" s="44">
        <v>77</v>
      </c>
      <c r="L35" s="43">
        <v>20.2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3.2</v>
      </c>
      <c r="H36" s="43">
        <v>5.2</v>
      </c>
      <c r="I36" s="43">
        <v>19.8</v>
      </c>
      <c r="J36" s="43">
        <v>139.4</v>
      </c>
      <c r="K36" s="44" t="s">
        <v>63</v>
      </c>
      <c r="L36" s="43">
        <v>9.27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0.1</v>
      </c>
      <c r="H37" s="43">
        <v>0</v>
      </c>
      <c r="I37" s="43">
        <v>19.600000000000001</v>
      </c>
      <c r="J37" s="43">
        <v>80</v>
      </c>
      <c r="K37" s="44">
        <v>122</v>
      </c>
      <c r="L37" s="43">
        <v>3.83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</v>
      </c>
      <c r="H39" s="43">
        <v>0.35</v>
      </c>
      <c r="I39" s="43">
        <v>20</v>
      </c>
      <c r="J39" s="43">
        <v>56</v>
      </c>
      <c r="K39" s="44" t="s">
        <v>50</v>
      </c>
      <c r="L39" s="43">
        <v>3.2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38.910000000000004</v>
      </c>
      <c r="H42" s="19">
        <f t="shared" ref="H42" si="11">SUM(H33:H41)</f>
        <v>28.330000000000002</v>
      </c>
      <c r="I42" s="19">
        <f t="shared" ref="I42" si="12">SUM(I33:I41)</f>
        <v>73.09</v>
      </c>
      <c r="J42" s="19">
        <f t="shared" ref="J42:L42" si="13">SUM(J33:J41)</f>
        <v>669.51</v>
      </c>
      <c r="K42" s="25"/>
      <c r="L42" s="19">
        <f t="shared" si="13"/>
        <v>51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860</v>
      </c>
      <c r="G43" s="32">
        <f t="shared" ref="G43" si="14">G32+G42</f>
        <v>40.410000000000004</v>
      </c>
      <c r="H43" s="32">
        <f t="shared" ref="H43" si="15">H32+H42</f>
        <v>28.830000000000002</v>
      </c>
      <c r="I43" s="32">
        <f t="shared" ref="I43" si="16">I32+I42</f>
        <v>94.09</v>
      </c>
      <c r="J43" s="32">
        <f t="shared" ref="J43:L43" si="17">J32+J42</f>
        <v>765.51</v>
      </c>
      <c r="K43" s="32"/>
      <c r="L43" s="32">
        <f t="shared" si="17"/>
        <v>61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64</v>
      </c>
      <c r="F48" s="43">
        <v>50</v>
      </c>
      <c r="G48" s="43">
        <v>0.8</v>
      </c>
      <c r="H48" s="43">
        <v>0.4</v>
      </c>
      <c r="I48" s="43">
        <v>8.1</v>
      </c>
      <c r="J48" s="43">
        <v>47</v>
      </c>
      <c r="K48" s="44" t="s">
        <v>50</v>
      </c>
      <c r="L48" s="43">
        <v>7.93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</v>
      </c>
      <c r="G51" s="19">
        <f t="shared" ref="G51" si="18">SUM(G44:G50)</f>
        <v>0.8</v>
      </c>
      <c r="H51" s="19">
        <f t="shared" ref="H51" si="19">SUM(H44:H50)</f>
        <v>0.4</v>
      </c>
      <c r="I51" s="19">
        <f t="shared" ref="I51" si="20">SUM(I44:I50)</f>
        <v>8.1</v>
      </c>
      <c r="J51" s="19">
        <f t="shared" ref="J51:L51" si="21">SUM(J44:J50)</f>
        <v>47</v>
      </c>
      <c r="K51" s="25"/>
      <c r="L51" s="19">
        <f t="shared" si="21"/>
        <v>7.93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0.53</v>
      </c>
      <c r="H52" s="43">
        <v>0.08</v>
      </c>
      <c r="I52" s="43">
        <v>1.5</v>
      </c>
      <c r="J52" s="43">
        <v>8.48</v>
      </c>
      <c r="K52" s="44" t="s">
        <v>69</v>
      </c>
      <c r="L52" s="43">
        <v>12.8</v>
      </c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>
        <v>250</v>
      </c>
      <c r="G53" s="43">
        <v>6.45</v>
      </c>
      <c r="H53" s="43">
        <v>3.48</v>
      </c>
      <c r="I53" s="43">
        <v>23.13</v>
      </c>
      <c r="J53" s="43">
        <v>149.5</v>
      </c>
      <c r="K53" s="44" t="s">
        <v>70</v>
      </c>
      <c r="L53" s="43">
        <v>6.7</v>
      </c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90</v>
      </c>
      <c r="G54" s="43">
        <v>18.989999999999998</v>
      </c>
      <c r="H54" s="43">
        <v>12.24</v>
      </c>
      <c r="I54" s="43">
        <v>1.01</v>
      </c>
      <c r="J54" s="43">
        <v>185.63</v>
      </c>
      <c r="K54" s="44">
        <v>637</v>
      </c>
      <c r="L54" s="43">
        <v>19.63</v>
      </c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3.7</v>
      </c>
      <c r="H55" s="43">
        <v>4.8</v>
      </c>
      <c r="I55" s="43">
        <v>36.5</v>
      </c>
      <c r="J55" s="43">
        <v>203.5</v>
      </c>
      <c r="K55" s="44" t="s">
        <v>71</v>
      </c>
      <c r="L55" s="43">
        <v>9.85</v>
      </c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/>
      <c r="G56" s="43">
        <v>0.2</v>
      </c>
      <c r="H56" s="43">
        <v>0</v>
      </c>
      <c r="I56" s="43">
        <v>6.5</v>
      </c>
      <c r="J56" s="43">
        <v>26.8</v>
      </c>
      <c r="K56" s="44" t="s">
        <v>54</v>
      </c>
      <c r="L56" s="43">
        <v>0.89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</v>
      </c>
      <c r="H58" s="43">
        <v>0.35</v>
      </c>
      <c r="I58" s="43">
        <v>20</v>
      </c>
      <c r="J58" s="43">
        <v>56.1</v>
      </c>
      <c r="K58" s="44" t="s">
        <v>50</v>
      </c>
      <c r="L58" s="43">
        <v>3.2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580</v>
      </c>
      <c r="G61" s="19">
        <f t="shared" ref="G61" si="22">SUM(G52:G60)</f>
        <v>31.869999999999997</v>
      </c>
      <c r="H61" s="19">
        <f t="shared" ref="H61" si="23">SUM(H52:H60)</f>
        <v>20.950000000000003</v>
      </c>
      <c r="I61" s="19">
        <f t="shared" ref="I61" si="24">SUM(I52:I60)</f>
        <v>88.64</v>
      </c>
      <c r="J61" s="19">
        <f t="shared" ref="J61:L61" si="25">SUM(J52:J60)</f>
        <v>630.01</v>
      </c>
      <c r="K61" s="25"/>
      <c r="L61" s="19">
        <f t="shared" si="25"/>
        <v>53.07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630</v>
      </c>
      <c r="G62" s="32">
        <f t="shared" ref="G62" si="26">G51+G61</f>
        <v>32.669999999999995</v>
      </c>
      <c r="H62" s="32">
        <f t="shared" ref="H62" si="27">H51+H61</f>
        <v>21.35</v>
      </c>
      <c r="I62" s="32">
        <f t="shared" ref="I62" si="28">I51+I61</f>
        <v>96.74</v>
      </c>
      <c r="J62" s="32">
        <f t="shared" ref="J62:L62" si="29">J51+J61</f>
        <v>677.01</v>
      </c>
      <c r="K62" s="32"/>
      <c r="L62" s="32">
        <f t="shared" si="29"/>
        <v>61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77</v>
      </c>
      <c r="F67" s="43">
        <v>80</v>
      </c>
      <c r="G67" s="43">
        <v>0.5</v>
      </c>
      <c r="H67" s="43">
        <v>0.5</v>
      </c>
      <c r="I67" s="43">
        <v>12.25</v>
      </c>
      <c r="J67" s="43">
        <v>59</v>
      </c>
      <c r="K67" s="44" t="s">
        <v>50</v>
      </c>
      <c r="L67" s="43">
        <v>11.56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80</v>
      </c>
      <c r="G70" s="19">
        <f t="shared" ref="G70" si="30">SUM(G63:G69)</f>
        <v>0.5</v>
      </c>
      <c r="H70" s="19">
        <f t="shared" ref="H70" si="31">SUM(H63:H69)</f>
        <v>0.5</v>
      </c>
      <c r="I70" s="19">
        <f t="shared" ref="I70" si="32">SUM(I63:I69)</f>
        <v>12.25</v>
      </c>
      <c r="J70" s="19">
        <f t="shared" ref="J70:L70" si="33">SUM(J63:J69)</f>
        <v>59</v>
      </c>
      <c r="K70" s="25"/>
      <c r="L70" s="19">
        <f t="shared" si="33"/>
        <v>11.56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>
        <v>1.3</v>
      </c>
      <c r="H71" s="43">
        <v>0.54</v>
      </c>
      <c r="I71" s="43">
        <v>9.24</v>
      </c>
      <c r="J71" s="43">
        <v>45</v>
      </c>
      <c r="K71" s="44">
        <v>95</v>
      </c>
      <c r="L71" s="43">
        <v>3.38</v>
      </c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250</v>
      </c>
      <c r="G72" s="43">
        <v>6.4</v>
      </c>
      <c r="H72" s="43">
        <v>7.23</v>
      </c>
      <c r="I72" s="43">
        <v>13.45</v>
      </c>
      <c r="J72" s="43">
        <v>144.47999999999999</v>
      </c>
      <c r="K72" s="44" t="s">
        <v>78</v>
      </c>
      <c r="L72" s="43">
        <v>8.77</v>
      </c>
    </row>
    <row r="73" spans="1:12" ht="15" x14ac:dyDescent="0.25">
      <c r="A73" s="23"/>
      <c r="B73" s="15"/>
      <c r="C73" s="11"/>
      <c r="D73" s="7" t="s">
        <v>28</v>
      </c>
      <c r="E73" s="42" t="s">
        <v>74</v>
      </c>
      <c r="F73" s="43">
        <v>90</v>
      </c>
      <c r="G73" s="43">
        <v>17.28</v>
      </c>
      <c r="H73" s="43">
        <v>3.84</v>
      </c>
      <c r="I73" s="43">
        <v>15.08</v>
      </c>
      <c r="J73" s="43">
        <v>151.68</v>
      </c>
      <c r="K73" s="44" t="s">
        <v>79</v>
      </c>
      <c r="L73" s="43">
        <v>22.26</v>
      </c>
    </row>
    <row r="74" spans="1:12" ht="15" x14ac:dyDescent="0.25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8.3000000000000007</v>
      </c>
      <c r="H74" s="43">
        <v>6.3</v>
      </c>
      <c r="I74" s="43">
        <v>36</v>
      </c>
      <c r="J74" s="43">
        <v>233.7</v>
      </c>
      <c r="K74" s="44" t="s">
        <v>80</v>
      </c>
      <c r="L74" s="43">
        <v>8.1300000000000008</v>
      </c>
    </row>
    <row r="75" spans="1:12" ht="15" x14ac:dyDescent="0.25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81</v>
      </c>
      <c r="L75" s="43">
        <v>3.7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</v>
      </c>
      <c r="H77" s="43">
        <v>0.35</v>
      </c>
      <c r="I77" s="43">
        <v>20</v>
      </c>
      <c r="J77" s="43">
        <v>56.1</v>
      </c>
      <c r="K77" s="44" t="s">
        <v>50</v>
      </c>
      <c r="L77" s="43">
        <v>3.2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35.78</v>
      </c>
      <c r="H80" s="19">
        <f t="shared" ref="H80" si="35">SUM(H71:H79)</f>
        <v>18.260000000000002</v>
      </c>
      <c r="I80" s="19">
        <f t="shared" ref="I80" si="36">SUM(I71:I79)</f>
        <v>113.57</v>
      </c>
      <c r="J80" s="19">
        <f t="shared" ref="J80:L80" si="37">SUM(J71:J79)</f>
        <v>711.95999999999992</v>
      </c>
      <c r="K80" s="25"/>
      <c r="L80" s="19">
        <f t="shared" si="37"/>
        <v>49.440000000000005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860</v>
      </c>
      <c r="G81" s="32">
        <f t="shared" ref="G81" si="38">G70+G80</f>
        <v>36.28</v>
      </c>
      <c r="H81" s="32">
        <f t="shared" ref="H81" si="39">H70+H80</f>
        <v>18.760000000000002</v>
      </c>
      <c r="I81" s="32">
        <f t="shared" ref="I81" si="40">I70+I80</f>
        <v>125.82</v>
      </c>
      <c r="J81" s="32">
        <f t="shared" ref="J81:L81" si="41">J70+J80</f>
        <v>770.95999999999992</v>
      </c>
      <c r="K81" s="32"/>
      <c r="L81" s="32">
        <f t="shared" si="41"/>
        <v>61.000000000000007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85</v>
      </c>
      <c r="F86" s="43">
        <v>70</v>
      </c>
      <c r="G86" s="43">
        <v>1.2</v>
      </c>
      <c r="H86" s="43">
        <v>0.3</v>
      </c>
      <c r="I86" s="43">
        <v>11.25</v>
      </c>
      <c r="J86" s="43">
        <v>57</v>
      </c>
      <c r="K86" s="44" t="s">
        <v>50</v>
      </c>
      <c r="L86" s="43">
        <v>8.42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</v>
      </c>
      <c r="G89" s="19">
        <f t="shared" ref="G89" si="42">SUM(G82:G88)</f>
        <v>1.2</v>
      </c>
      <c r="H89" s="19">
        <f t="shared" ref="H89" si="43">SUM(H82:H88)</f>
        <v>0.3</v>
      </c>
      <c r="I89" s="19">
        <f t="shared" ref="I89" si="44">SUM(I82:I88)</f>
        <v>11.25</v>
      </c>
      <c r="J89" s="19">
        <f t="shared" ref="J89:L89" si="45">SUM(J82:J88)</f>
        <v>57</v>
      </c>
      <c r="K89" s="25"/>
      <c r="L89" s="19">
        <f t="shared" si="45"/>
        <v>8.42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60</v>
      </c>
      <c r="G90" s="43">
        <v>0.6</v>
      </c>
      <c r="H90" s="43">
        <v>5.33</v>
      </c>
      <c r="I90" s="43">
        <v>4.13</v>
      </c>
      <c r="J90" s="43">
        <v>67.13</v>
      </c>
      <c r="K90" s="44" t="s">
        <v>88</v>
      </c>
      <c r="L90" s="43">
        <v>4.1500000000000004</v>
      </c>
    </row>
    <row r="91" spans="1:12" ht="15" x14ac:dyDescent="0.25">
      <c r="A91" s="23"/>
      <c r="B91" s="15"/>
      <c r="C91" s="11"/>
      <c r="D91" s="7" t="s">
        <v>27</v>
      </c>
      <c r="E91" s="42" t="s">
        <v>83</v>
      </c>
      <c r="F91" s="43">
        <v>250</v>
      </c>
      <c r="G91" s="43">
        <v>5.88</v>
      </c>
      <c r="H91" s="43">
        <v>6.2</v>
      </c>
      <c r="I91" s="43">
        <v>12.65</v>
      </c>
      <c r="J91" s="43">
        <v>137.94999999999999</v>
      </c>
      <c r="K91" s="44" t="s">
        <v>89</v>
      </c>
      <c r="L91" s="43">
        <v>9.23</v>
      </c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 t="s">
        <v>86</v>
      </c>
      <c r="G92" s="43">
        <v>22.84</v>
      </c>
      <c r="H92" s="43">
        <v>19.13</v>
      </c>
      <c r="I92" s="43">
        <v>40.15</v>
      </c>
      <c r="J92" s="43">
        <v>421.13</v>
      </c>
      <c r="K92" s="44">
        <v>4</v>
      </c>
      <c r="L92" s="43">
        <v>35.51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46</v>
      </c>
      <c r="F94" s="43" t="s">
        <v>87</v>
      </c>
      <c r="G94" s="43">
        <v>0.2</v>
      </c>
      <c r="H94" s="43">
        <v>0</v>
      </c>
      <c r="I94" s="43">
        <v>6.5</v>
      </c>
      <c r="J94" s="43">
        <v>26.8</v>
      </c>
      <c r="K94" s="44" t="s">
        <v>54</v>
      </c>
      <c r="L94" s="43">
        <v>0.89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</v>
      </c>
      <c r="H96" s="43">
        <v>0.35</v>
      </c>
      <c r="I96" s="43">
        <v>20</v>
      </c>
      <c r="J96" s="43">
        <v>56.1</v>
      </c>
      <c r="K96" s="44" t="s">
        <v>50</v>
      </c>
      <c r="L96" s="43">
        <v>3.2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340</v>
      </c>
      <c r="G99" s="19">
        <f t="shared" ref="G99" si="46">SUM(G90:G98)</f>
        <v>31.52</v>
      </c>
      <c r="H99" s="19">
        <f t="shared" ref="H99" si="47">SUM(H90:H98)</f>
        <v>31.01</v>
      </c>
      <c r="I99" s="19">
        <f t="shared" ref="I99" si="48">SUM(I90:I98)</f>
        <v>83.43</v>
      </c>
      <c r="J99" s="19">
        <f t="shared" ref="J99:L99" si="49">SUM(J90:J98)</f>
        <v>709.11</v>
      </c>
      <c r="K99" s="25"/>
      <c r="L99" s="19">
        <f t="shared" si="49"/>
        <v>52.980000000000004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410</v>
      </c>
      <c r="G100" s="32">
        <f t="shared" ref="G100" si="50">G89+G99</f>
        <v>32.72</v>
      </c>
      <c r="H100" s="32">
        <f t="shared" ref="H100" si="51">H89+H99</f>
        <v>31.310000000000002</v>
      </c>
      <c r="I100" s="32">
        <f t="shared" ref="I100" si="52">I89+I99</f>
        <v>94.68</v>
      </c>
      <c r="J100" s="32">
        <f t="shared" ref="J100:L100" si="53">J89+J99</f>
        <v>766.11</v>
      </c>
      <c r="K100" s="32"/>
      <c r="L100" s="32">
        <f t="shared" si="53"/>
        <v>61.400000000000006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92</v>
      </c>
      <c r="F105" s="43">
        <v>60</v>
      </c>
      <c r="G105" s="43">
        <v>1.5</v>
      </c>
      <c r="H105" s="43">
        <v>0.5</v>
      </c>
      <c r="I105" s="43">
        <v>21</v>
      </c>
      <c r="J105" s="43">
        <v>96</v>
      </c>
      <c r="K105" s="44" t="s">
        <v>50</v>
      </c>
      <c r="L105" s="43">
        <v>7.21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</v>
      </c>
      <c r="G108" s="19">
        <f t="shared" ref="G108:J108" si="54">SUM(G101:G107)</f>
        <v>1.5</v>
      </c>
      <c r="H108" s="19">
        <f t="shared" si="54"/>
        <v>0.5</v>
      </c>
      <c r="I108" s="19">
        <f t="shared" si="54"/>
        <v>21</v>
      </c>
      <c r="J108" s="19">
        <f t="shared" si="54"/>
        <v>96</v>
      </c>
      <c r="K108" s="25"/>
      <c r="L108" s="19">
        <f t="shared" ref="L108" si="55">SUM(L101:L107)</f>
        <v>7.21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60</v>
      </c>
      <c r="G109" s="43">
        <v>1.6</v>
      </c>
      <c r="H109" s="43">
        <v>6.1</v>
      </c>
      <c r="I109" s="43">
        <v>6.2</v>
      </c>
      <c r="J109" s="43">
        <v>85.73</v>
      </c>
      <c r="K109" s="44" t="s">
        <v>51</v>
      </c>
      <c r="L109" s="43">
        <v>10.86</v>
      </c>
    </row>
    <row r="110" spans="1:12" ht="15" x14ac:dyDescent="0.25">
      <c r="A110" s="23"/>
      <c r="B110" s="15"/>
      <c r="C110" s="11"/>
      <c r="D110" s="7" t="s">
        <v>27</v>
      </c>
      <c r="E110" s="42" t="s">
        <v>90</v>
      </c>
      <c r="F110" s="43">
        <v>250</v>
      </c>
      <c r="G110" s="43">
        <v>6.18</v>
      </c>
      <c r="H110" s="43">
        <v>7.22</v>
      </c>
      <c r="I110" s="43">
        <v>14.08</v>
      </c>
      <c r="J110" s="43">
        <v>146.1</v>
      </c>
      <c r="K110" s="44" t="s">
        <v>93</v>
      </c>
      <c r="L110" s="43">
        <v>8.77</v>
      </c>
    </row>
    <row r="111" spans="1:12" ht="15" x14ac:dyDescent="0.25">
      <c r="A111" s="23"/>
      <c r="B111" s="15"/>
      <c r="C111" s="11"/>
      <c r="D111" s="7" t="s">
        <v>28</v>
      </c>
      <c r="E111" s="42" t="s">
        <v>91</v>
      </c>
      <c r="F111" s="43" t="s">
        <v>86</v>
      </c>
      <c r="G111" s="43">
        <v>30.97</v>
      </c>
      <c r="H111" s="43">
        <v>8.4</v>
      </c>
      <c r="I111" s="43">
        <v>24.69</v>
      </c>
      <c r="J111" s="43">
        <v>298.13</v>
      </c>
      <c r="K111" s="44">
        <v>436</v>
      </c>
      <c r="L111" s="43">
        <v>27.13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0.1</v>
      </c>
      <c r="H113" s="43">
        <v>0</v>
      </c>
      <c r="I113" s="43">
        <v>19.600000000000001</v>
      </c>
      <c r="J113" s="43">
        <v>80</v>
      </c>
      <c r="K113" s="44">
        <v>122</v>
      </c>
      <c r="L113" s="43">
        <v>3.83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</v>
      </c>
      <c r="H115" s="43">
        <v>0.35</v>
      </c>
      <c r="I115" s="43">
        <v>20</v>
      </c>
      <c r="J115" s="43">
        <v>56.1</v>
      </c>
      <c r="K115" s="44" t="s">
        <v>50</v>
      </c>
      <c r="L115" s="43">
        <v>3.2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540</v>
      </c>
      <c r="G118" s="19">
        <f t="shared" ref="G118:J118" si="56">SUM(G109:G117)</f>
        <v>40.85</v>
      </c>
      <c r="H118" s="19">
        <f t="shared" si="56"/>
        <v>22.07</v>
      </c>
      <c r="I118" s="19">
        <f t="shared" si="56"/>
        <v>84.57</v>
      </c>
      <c r="J118" s="19">
        <f t="shared" si="56"/>
        <v>666.06000000000006</v>
      </c>
      <c r="K118" s="25"/>
      <c r="L118" s="19">
        <f t="shared" ref="L118" si="57">SUM(L109:L117)</f>
        <v>53.79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600</v>
      </c>
      <c r="G119" s="32">
        <f t="shared" ref="G119" si="58">G108+G118</f>
        <v>42.35</v>
      </c>
      <c r="H119" s="32">
        <f t="shared" ref="H119" si="59">H108+H118</f>
        <v>22.57</v>
      </c>
      <c r="I119" s="32">
        <f t="shared" ref="I119" si="60">I108+I118</f>
        <v>105.57</v>
      </c>
      <c r="J119" s="32">
        <f t="shared" ref="J119:L119" si="61">J108+J118</f>
        <v>762.06000000000006</v>
      </c>
      <c r="K119" s="32"/>
      <c r="L119" s="32">
        <f t="shared" si="61"/>
        <v>61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48</v>
      </c>
      <c r="F124" s="43">
        <v>95</v>
      </c>
      <c r="G124" s="43">
        <v>0.9</v>
      </c>
      <c r="H124" s="43">
        <v>0.2</v>
      </c>
      <c r="I124" s="43">
        <v>8.1</v>
      </c>
      <c r="J124" s="43">
        <v>43</v>
      </c>
      <c r="K124" s="44" t="s">
        <v>50</v>
      </c>
      <c r="L124" s="43">
        <v>13.61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95</v>
      </c>
      <c r="G127" s="19">
        <f t="shared" ref="G127:J127" si="62">SUM(G120:G126)</f>
        <v>0.9</v>
      </c>
      <c r="H127" s="19">
        <f t="shared" si="62"/>
        <v>0.2</v>
      </c>
      <c r="I127" s="19">
        <f t="shared" si="62"/>
        <v>8.1</v>
      </c>
      <c r="J127" s="19">
        <f t="shared" si="62"/>
        <v>43</v>
      </c>
      <c r="K127" s="25"/>
      <c r="L127" s="19">
        <f t="shared" ref="L127" si="63">SUM(L120:L126)</f>
        <v>13.61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55</v>
      </c>
      <c r="F128" s="43">
        <v>60</v>
      </c>
      <c r="G128" s="43">
        <v>0.83</v>
      </c>
      <c r="H128" s="43">
        <v>2.7</v>
      </c>
      <c r="I128" s="43">
        <v>4.58</v>
      </c>
      <c r="J128" s="43">
        <v>45.6</v>
      </c>
      <c r="K128" s="44" t="s">
        <v>61</v>
      </c>
      <c r="L128" s="43">
        <v>5.39</v>
      </c>
    </row>
    <row r="129" spans="1:12" ht="15" x14ac:dyDescent="0.25">
      <c r="A129" s="14"/>
      <c r="B129" s="15"/>
      <c r="C129" s="11"/>
      <c r="D129" s="7" t="s">
        <v>27</v>
      </c>
      <c r="E129" s="42" t="s">
        <v>43</v>
      </c>
      <c r="F129" s="43">
        <v>250</v>
      </c>
      <c r="G129" s="43">
        <v>8.5</v>
      </c>
      <c r="H129" s="43">
        <v>5.8</v>
      </c>
      <c r="I129" s="43">
        <v>20.350000000000001</v>
      </c>
      <c r="J129" s="43">
        <v>166.43</v>
      </c>
      <c r="K129" s="44" t="s">
        <v>52</v>
      </c>
      <c r="L129" s="43">
        <v>10.15</v>
      </c>
    </row>
    <row r="130" spans="1:12" ht="15" x14ac:dyDescent="0.25">
      <c r="A130" s="14"/>
      <c r="B130" s="15"/>
      <c r="C130" s="11"/>
      <c r="D130" s="7" t="s">
        <v>28</v>
      </c>
      <c r="E130" s="42" t="s">
        <v>67</v>
      </c>
      <c r="F130" s="43">
        <v>90</v>
      </c>
      <c r="G130" s="43">
        <v>18.989999999999998</v>
      </c>
      <c r="H130" s="43">
        <v>12.24</v>
      </c>
      <c r="I130" s="43">
        <v>1.01</v>
      </c>
      <c r="J130" s="43">
        <v>185.63</v>
      </c>
      <c r="K130" s="44">
        <v>637</v>
      </c>
      <c r="L130" s="43">
        <v>19.63</v>
      </c>
    </row>
    <row r="131" spans="1:12" ht="15" x14ac:dyDescent="0.25">
      <c r="A131" s="14"/>
      <c r="B131" s="15"/>
      <c r="C131" s="11"/>
      <c r="D131" s="7" t="s">
        <v>29</v>
      </c>
      <c r="E131" s="42" t="s">
        <v>75</v>
      </c>
      <c r="F131" s="43">
        <v>150</v>
      </c>
      <c r="G131" s="43">
        <v>8.3000000000000007</v>
      </c>
      <c r="H131" s="43">
        <v>6.3</v>
      </c>
      <c r="I131" s="43">
        <v>36</v>
      </c>
      <c r="J131" s="43">
        <v>233.7</v>
      </c>
      <c r="K131" s="44" t="s">
        <v>80</v>
      </c>
      <c r="L131" s="43">
        <v>8.1300000000000008</v>
      </c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0.2</v>
      </c>
      <c r="H132" s="43">
        <v>0</v>
      </c>
      <c r="I132" s="43">
        <v>6.5</v>
      </c>
      <c r="J132" s="43">
        <v>26.8</v>
      </c>
      <c r="K132" s="44" t="s">
        <v>54</v>
      </c>
      <c r="L132" s="43">
        <v>0.89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</v>
      </c>
      <c r="H134" s="43">
        <v>0.35</v>
      </c>
      <c r="I134" s="43">
        <v>20</v>
      </c>
      <c r="J134" s="43">
        <v>56.1</v>
      </c>
      <c r="K134" s="44" t="s">
        <v>50</v>
      </c>
      <c r="L134" s="43">
        <v>3.2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38.820000000000007</v>
      </c>
      <c r="H137" s="19">
        <f t="shared" si="64"/>
        <v>27.390000000000004</v>
      </c>
      <c r="I137" s="19">
        <f t="shared" si="64"/>
        <v>88.44</v>
      </c>
      <c r="J137" s="19">
        <f t="shared" si="64"/>
        <v>714.25999999999988</v>
      </c>
      <c r="K137" s="25"/>
      <c r="L137" s="19">
        <f t="shared" ref="L137" si="65">SUM(L128:L136)</f>
        <v>47.390000000000008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875</v>
      </c>
      <c r="G138" s="32">
        <f t="shared" ref="G138" si="66">G127+G137</f>
        <v>39.720000000000006</v>
      </c>
      <c r="H138" s="32">
        <f t="shared" ref="H138" si="67">H127+H137</f>
        <v>27.590000000000003</v>
      </c>
      <c r="I138" s="32">
        <f t="shared" ref="I138" si="68">I127+I137</f>
        <v>96.539999999999992</v>
      </c>
      <c r="J138" s="32">
        <f t="shared" ref="J138:L138" si="69">J127+J137</f>
        <v>757.25999999999988</v>
      </c>
      <c r="K138" s="32"/>
      <c r="L138" s="32">
        <f t="shared" si="69"/>
        <v>61.000000000000007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95</v>
      </c>
      <c r="F143" s="43">
        <v>60</v>
      </c>
      <c r="G143" s="43">
        <v>0.8</v>
      </c>
      <c r="H143" s="43">
        <v>0.4</v>
      </c>
      <c r="I143" s="43">
        <v>8.1</v>
      </c>
      <c r="J143" s="43">
        <v>47</v>
      </c>
      <c r="K143" s="44" t="s">
        <v>50</v>
      </c>
      <c r="L143" s="43">
        <v>8.9600000000000009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</v>
      </c>
      <c r="G146" s="19">
        <f t="shared" ref="G146:J146" si="70">SUM(G139:G145)</f>
        <v>0.8</v>
      </c>
      <c r="H146" s="19">
        <f t="shared" si="70"/>
        <v>0.4</v>
      </c>
      <c r="I146" s="19">
        <f t="shared" si="70"/>
        <v>8.1</v>
      </c>
      <c r="J146" s="19">
        <f t="shared" si="70"/>
        <v>47</v>
      </c>
      <c r="K146" s="25"/>
      <c r="L146" s="19">
        <f t="shared" ref="L146" si="71">SUM(L139:L145)</f>
        <v>8.9600000000000009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65</v>
      </c>
      <c r="F147" s="43">
        <v>60</v>
      </c>
      <c r="G147" s="43">
        <v>0.53</v>
      </c>
      <c r="H147" s="43">
        <v>0.08</v>
      </c>
      <c r="I147" s="43">
        <v>1.5</v>
      </c>
      <c r="J147" s="43">
        <v>8.48</v>
      </c>
      <c r="K147" s="44" t="s">
        <v>69</v>
      </c>
      <c r="L147" s="43">
        <v>12.8</v>
      </c>
    </row>
    <row r="148" spans="1:12" ht="15" x14ac:dyDescent="0.25">
      <c r="A148" s="23"/>
      <c r="B148" s="15"/>
      <c r="C148" s="11"/>
      <c r="D148" s="7" t="s">
        <v>27</v>
      </c>
      <c r="E148" s="42" t="s">
        <v>56</v>
      </c>
      <c r="F148" s="43">
        <v>250</v>
      </c>
      <c r="G148" s="43">
        <v>5.78</v>
      </c>
      <c r="H148" s="43">
        <v>7.03</v>
      </c>
      <c r="I148" s="43">
        <v>7.15</v>
      </c>
      <c r="J148" s="43">
        <v>115.25</v>
      </c>
      <c r="K148" s="44" t="s">
        <v>62</v>
      </c>
      <c r="L148" s="43">
        <v>9.11</v>
      </c>
    </row>
    <row r="149" spans="1:12" ht="15" x14ac:dyDescent="0.25">
      <c r="A149" s="23"/>
      <c r="B149" s="15"/>
      <c r="C149" s="11"/>
      <c r="D149" s="7" t="s">
        <v>28</v>
      </c>
      <c r="E149" s="42" t="s">
        <v>94</v>
      </c>
      <c r="F149" s="43">
        <v>90</v>
      </c>
      <c r="G149" s="43">
        <v>22.19</v>
      </c>
      <c r="H149" s="43">
        <v>20.13</v>
      </c>
      <c r="I149" s="43">
        <v>5.36</v>
      </c>
      <c r="J149" s="43">
        <v>194.63</v>
      </c>
      <c r="K149" s="44">
        <v>56</v>
      </c>
      <c r="L149" s="43">
        <v>15.8</v>
      </c>
    </row>
    <row r="150" spans="1:12" ht="15" x14ac:dyDescent="0.25">
      <c r="A150" s="23"/>
      <c r="B150" s="15"/>
      <c r="C150" s="11"/>
      <c r="D150" s="7" t="s">
        <v>29</v>
      </c>
      <c r="E150" s="42" t="s">
        <v>45</v>
      </c>
      <c r="F150" s="43">
        <v>150</v>
      </c>
      <c r="G150" s="43">
        <v>5.4</v>
      </c>
      <c r="H150" s="43">
        <v>4.9000000000000004</v>
      </c>
      <c r="I150" s="43">
        <v>32.799999999999997</v>
      </c>
      <c r="J150" s="43">
        <v>168</v>
      </c>
      <c r="K150" s="44" t="s">
        <v>53</v>
      </c>
      <c r="L150" s="43">
        <v>7.43</v>
      </c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81</v>
      </c>
      <c r="L151" s="43">
        <v>3.7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</v>
      </c>
      <c r="H153" s="43">
        <v>0.35</v>
      </c>
      <c r="I153" s="43">
        <v>20</v>
      </c>
      <c r="J153" s="43">
        <v>56.1</v>
      </c>
      <c r="K153" s="44" t="s">
        <v>50</v>
      </c>
      <c r="L153" s="43">
        <v>3.2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36.4</v>
      </c>
      <c r="H156" s="19">
        <f t="shared" si="72"/>
        <v>32.49</v>
      </c>
      <c r="I156" s="19">
        <f t="shared" si="72"/>
        <v>86.61</v>
      </c>
      <c r="J156" s="19">
        <f t="shared" si="72"/>
        <v>623.46</v>
      </c>
      <c r="K156" s="25"/>
      <c r="L156" s="19">
        <f t="shared" ref="L156" si="73">SUM(L147:L155)</f>
        <v>52.040000000000006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840</v>
      </c>
      <c r="G157" s="32">
        <f t="shared" ref="G157" si="74">G146+G156</f>
        <v>37.199999999999996</v>
      </c>
      <c r="H157" s="32">
        <f t="shared" ref="H157" si="75">H146+H156</f>
        <v>32.89</v>
      </c>
      <c r="I157" s="32">
        <f t="shared" ref="I157" si="76">I146+I156</f>
        <v>94.71</v>
      </c>
      <c r="J157" s="32">
        <f t="shared" ref="J157:L157" si="77">J146+J156</f>
        <v>670.46</v>
      </c>
      <c r="K157" s="32"/>
      <c r="L157" s="32">
        <f t="shared" si="77"/>
        <v>61.000000000000007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85</v>
      </c>
      <c r="F162" s="43">
        <v>80</v>
      </c>
      <c r="G162" s="43">
        <v>1.2</v>
      </c>
      <c r="H162" s="43">
        <v>0.3</v>
      </c>
      <c r="I162" s="43">
        <v>11.25</v>
      </c>
      <c r="J162" s="43">
        <v>57</v>
      </c>
      <c r="K162" s="44" t="s">
        <v>50</v>
      </c>
      <c r="L162" s="43">
        <v>12.46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80</v>
      </c>
      <c r="G165" s="19">
        <f t="shared" ref="G165:J165" si="78">SUM(G158:G164)</f>
        <v>1.2</v>
      </c>
      <c r="H165" s="19">
        <f t="shared" si="78"/>
        <v>0.3</v>
      </c>
      <c r="I165" s="19">
        <f t="shared" si="78"/>
        <v>11.25</v>
      </c>
      <c r="J165" s="19">
        <f t="shared" si="78"/>
        <v>57</v>
      </c>
      <c r="K165" s="25"/>
      <c r="L165" s="19">
        <f t="shared" ref="L165" si="79">SUM(L158:L164)</f>
        <v>12.46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82</v>
      </c>
      <c r="F166" s="43">
        <v>60</v>
      </c>
      <c r="G166" s="43">
        <v>0.6</v>
      </c>
      <c r="H166" s="43">
        <v>5.33</v>
      </c>
      <c r="I166" s="43">
        <v>4.13</v>
      </c>
      <c r="J166" s="43">
        <v>67.13</v>
      </c>
      <c r="K166" s="44" t="s">
        <v>88</v>
      </c>
      <c r="L166" s="43">
        <v>4.1500000000000004</v>
      </c>
    </row>
    <row r="167" spans="1:12" ht="15" x14ac:dyDescent="0.25">
      <c r="A167" s="23"/>
      <c r="B167" s="15"/>
      <c r="C167" s="11"/>
      <c r="D167" s="7" t="s">
        <v>27</v>
      </c>
      <c r="E167" s="42" t="s">
        <v>73</v>
      </c>
      <c r="F167" s="43">
        <v>250</v>
      </c>
      <c r="G167" s="43">
        <v>6.4</v>
      </c>
      <c r="H167" s="43">
        <v>7.23</v>
      </c>
      <c r="I167" s="43">
        <v>13.45</v>
      </c>
      <c r="J167" s="43">
        <v>144.47999999999999</v>
      </c>
      <c r="K167" s="44" t="s">
        <v>78</v>
      </c>
      <c r="L167" s="43">
        <v>8.77</v>
      </c>
    </row>
    <row r="168" spans="1:12" ht="15" x14ac:dyDescent="0.25">
      <c r="A168" s="23"/>
      <c r="B168" s="15"/>
      <c r="C168" s="11"/>
      <c r="D168" s="7" t="s">
        <v>28</v>
      </c>
      <c r="E168" s="42" t="s">
        <v>74</v>
      </c>
      <c r="F168" s="43">
        <v>90</v>
      </c>
      <c r="G168" s="43">
        <v>17.28</v>
      </c>
      <c r="H168" s="43">
        <v>3.84</v>
      </c>
      <c r="I168" s="43">
        <v>15.08</v>
      </c>
      <c r="J168" s="43">
        <v>151.68</v>
      </c>
      <c r="K168" s="44" t="s">
        <v>79</v>
      </c>
      <c r="L168" s="43">
        <v>22.26</v>
      </c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43">
        <v>150</v>
      </c>
      <c r="G169" s="43">
        <v>3.2</v>
      </c>
      <c r="H169" s="43">
        <v>5.2</v>
      </c>
      <c r="I169" s="43">
        <v>19.8</v>
      </c>
      <c r="J169" s="43">
        <v>139.4</v>
      </c>
      <c r="K169" s="44" t="s">
        <v>63</v>
      </c>
      <c r="L169" s="43">
        <v>9.27</v>
      </c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0.2</v>
      </c>
      <c r="H170" s="43">
        <v>0</v>
      </c>
      <c r="I170" s="43">
        <v>6.5</v>
      </c>
      <c r="J170" s="43">
        <v>26.8</v>
      </c>
      <c r="K170" s="44" t="s">
        <v>54</v>
      </c>
      <c r="L170" s="43">
        <v>0.89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96</v>
      </c>
      <c r="F172" s="43">
        <v>30</v>
      </c>
      <c r="G172" s="43">
        <v>2</v>
      </c>
      <c r="H172" s="43">
        <v>0.35</v>
      </c>
      <c r="I172" s="43">
        <v>20</v>
      </c>
      <c r="J172" s="43">
        <v>56.1</v>
      </c>
      <c r="K172" s="44" t="s">
        <v>50</v>
      </c>
      <c r="L172" s="43">
        <v>3.2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29.68</v>
      </c>
      <c r="H175" s="19">
        <f t="shared" si="80"/>
        <v>21.95</v>
      </c>
      <c r="I175" s="19">
        <f t="shared" si="80"/>
        <v>78.959999999999994</v>
      </c>
      <c r="J175" s="19">
        <f t="shared" si="80"/>
        <v>585.58999999999992</v>
      </c>
      <c r="K175" s="25"/>
      <c r="L175" s="19">
        <f t="shared" ref="L175" si="81">SUM(L166:L174)</f>
        <v>48.540000000000006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860</v>
      </c>
      <c r="G176" s="32">
        <f t="shared" ref="G176" si="82">G165+G175</f>
        <v>30.88</v>
      </c>
      <c r="H176" s="32">
        <f t="shared" ref="H176" si="83">H165+H175</f>
        <v>22.25</v>
      </c>
      <c r="I176" s="32">
        <f t="shared" ref="I176" si="84">I165+I175</f>
        <v>90.21</v>
      </c>
      <c r="J176" s="32">
        <f t="shared" ref="J176:L176" si="85">J165+J175</f>
        <v>642.58999999999992</v>
      </c>
      <c r="K176" s="32"/>
      <c r="L176" s="32">
        <f t="shared" si="85"/>
        <v>61.000000000000007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77</v>
      </c>
      <c r="F181" s="43">
        <v>60</v>
      </c>
      <c r="G181" s="43">
        <v>0.5</v>
      </c>
      <c r="H181" s="43">
        <v>0.5</v>
      </c>
      <c r="I181" s="43">
        <v>12.25</v>
      </c>
      <c r="J181" s="43">
        <v>59</v>
      </c>
      <c r="K181" s="44" t="s">
        <v>50</v>
      </c>
      <c r="L181" s="43">
        <v>8.3800000000000008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</v>
      </c>
      <c r="G184" s="19">
        <f t="shared" ref="G184:J184" si="86">SUM(G177:G183)</f>
        <v>0.5</v>
      </c>
      <c r="H184" s="19">
        <f t="shared" si="86"/>
        <v>0.5</v>
      </c>
      <c r="I184" s="19">
        <f t="shared" si="86"/>
        <v>12.25</v>
      </c>
      <c r="J184" s="19">
        <f t="shared" si="86"/>
        <v>59</v>
      </c>
      <c r="K184" s="25"/>
      <c r="L184" s="19">
        <f t="shared" ref="L184" si="87">SUM(L177:L183)</f>
        <v>8.3800000000000008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72</v>
      </c>
      <c r="F185" s="43">
        <v>60</v>
      </c>
      <c r="G185" s="43">
        <v>1.3</v>
      </c>
      <c r="H185" s="43">
        <v>0.54</v>
      </c>
      <c r="I185" s="43">
        <v>9.24</v>
      </c>
      <c r="J185" s="43">
        <v>45</v>
      </c>
      <c r="K185" s="44">
        <v>95</v>
      </c>
      <c r="L185" s="43">
        <v>3.38</v>
      </c>
    </row>
    <row r="186" spans="1:12" ht="15" x14ac:dyDescent="0.25">
      <c r="A186" s="23"/>
      <c r="B186" s="15"/>
      <c r="C186" s="11"/>
      <c r="D186" s="7" t="s">
        <v>27</v>
      </c>
      <c r="E186" s="42" t="s">
        <v>66</v>
      </c>
      <c r="F186" s="43">
        <v>250</v>
      </c>
      <c r="G186" s="43">
        <v>6.45</v>
      </c>
      <c r="H186" s="43">
        <v>3.48</v>
      </c>
      <c r="I186" s="43">
        <v>23.13</v>
      </c>
      <c r="J186" s="43">
        <v>149.5</v>
      </c>
      <c r="K186" s="44" t="s">
        <v>70</v>
      </c>
      <c r="L186" s="43">
        <v>6.7</v>
      </c>
    </row>
    <row r="187" spans="1:12" ht="15" x14ac:dyDescent="0.25">
      <c r="A187" s="23"/>
      <c r="B187" s="15"/>
      <c r="C187" s="11"/>
      <c r="D187" s="7" t="s">
        <v>28</v>
      </c>
      <c r="E187" s="42" t="s">
        <v>84</v>
      </c>
      <c r="F187" s="43" t="s">
        <v>86</v>
      </c>
      <c r="G187" s="43">
        <v>22.84</v>
      </c>
      <c r="H187" s="43">
        <v>19.13</v>
      </c>
      <c r="I187" s="43">
        <v>40.15</v>
      </c>
      <c r="J187" s="43">
        <v>424.13</v>
      </c>
      <c r="K187" s="44">
        <v>4</v>
      </c>
      <c r="L187" s="43">
        <v>35.51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0.1</v>
      </c>
      <c r="H189" s="43">
        <v>0</v>
      </c>
      <c r="I189" s="43">
        <v>19.600000000000001</v>
      </c>
      <c r="J189" s="43">
        <v>80</v>
      </c>
      <c r="K189" s="44">
        <v>122</v>
      </c>
      <c r="L189" s="43">
        <v>3.83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</v>
      </c>
      <c r="H191" s="43">
        <v>0.35</v>
      </c>
      <c r="I191" s="43">
        <v>20</v>
      </c>
      <c r="J191" s="43">
        <v>56.1</v>
      </c>
      <c r="K191" s="44" t="s">
        <v>50</v>
      </c>
      <c r="L191" s="43">
        <v>3.2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540</v>
      </c>
      <c r="G194" s="19">
        <f t="shared" ref="G194:J194" si="88">SUM(G185:G193)</f>
        <v>32.69</v>
      </c>
      <c r="H194" s="19">
        <f t="shared" si="88"/>
        <v>23.5</v>
      </c>
      <c r="I194" s="19">
        <f t="shared" si="88"/>
        <v>112.12</v>
      </c>
      <c r="J194" s="19">
        <f t="shared" si="88"/>
        <v>754.73</v>
      </c>
      <c r="K194" s="25"/>
      <c r="L194" s="19">
        <f t="shared" ref="L194" si="89">SUM(L185:L193)</f>
        <v>52.62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600</v>
      </c>
      <c r="G195" s="32">
        <f t="shared" ref="G195" si="90">G184+G194</f>
        <v>33.19</v>
      </c>
      <c r="H195" s="32">
        <f t="shared" ref="H195" si="91">H184+H194</f>
        <v>24</v>
      </c>
      <c r="I195" s="32">
        <f t="shared" ref="I195" si="92">I184+I194</f>
        <v>124.37</v>
      </c>
      <c r="J195" s="32">
        <f t="shared" ref="J195:L195" si="93">J184+J194</f>
        <v>813.73</v>
      </c>
      <c r="K195" s="32"/>
      <c r="L195" s="32">
        <f t="shared" si="93"/>
        <v>61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718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35.726999999999997</v>
      </c>
      <c r="H196" s="34">
        <f t="shared" si="94"/>
        <v>26.142000000000003</v>
      </c>
      <c r="I196" s="34">
        <f t="shared" si="94"/>
        <v>103.34400000000001</v>
      </c>
      <c r="J196" s="34">
        <f t="shared" si="94"/>
        <v>742.26300000000015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2023-10-12T17:16:51Z</dcterms:modified>
</cp:coreProperties>
</file>