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externalReferences>
    <externalReference r:id="rId3"/>
  </externalReferences>
  <definedNames>
    <definedName function="false" hidden="false" localSheetId="0" name="_xlnm.Print_Area" vbProcedure="false">Лист1!$A$1:$L$29</definedName>
    <definedName function="false" hidden="false" localSheetId="0" name="_xlnm.Print_Titles" vbProcedure="false">Лист1!$5:$5</definedName>
    <definedName function="false" hidden="false" localSheetId="0" name="Excel_BuiltIn_Print_Titles" vbProcedure="false">Лист1!$5:$5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<sst xmlns="http://schemas.openxmlformats.org/spreadsheetml/2006/main" count="71" uniqueCount="63">
  <si>
    <t xml:space="preserve">Школа</t>
  </si>
  <si>
    <t xml:space="preserve">МБОУ СОШ №34 г.Тихорецка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</si>
  <si>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</si>
  <si>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</si>
  <si>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</si>
  <si>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</si>
  <si>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</si>
  <si>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Гринь А.В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</si>
  <si>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</si>
  <si>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</si>
  <si>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</si>
  <si>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</si>
  <si>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</si>
  <si>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</si>
  <si>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</si>
  <si>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</si>
  <si>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</si>
  <si>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</si>
  <si>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</si>
  <si>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</si>
  <si>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</si>
  <si>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</si>
  <si>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</si>
  <si>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</si>
  <si>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</si>
  <si>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</si>
  <si>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</si>
  <si>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закуска</t>
  </si>
  <si>
    <t xml:space="preserve">Икра свекольная</t>
  </si>
  <si>
    <t xml:space="preserve">3.6-60</t>
  </si>
  <si>
    <t xml:space="preserve">гор. блюдо</t>
  </si>
  <si>
    <t xml:space="preserve">Рагу из птицы</t>
  </si>
  <si>
    <t xml:space="preserve">12.6-245</t>
  </si>
  <si>
    <t xml:space="preserve">напиток</t>
  </si>
  <si>
    <t xml:space="preserve">Какао с молоком</t>
  </si>
  <si>
    <t xml:space="preserve">5.3-200</t>
  </si>
  <si>
    <t xml:space="preserve">хлеб бел.</t>
  </si>
  <si>
    <t xml:space="preserve">14.2-30</t>
  </si>
  <si>
    <t xml:space="preserve">хлеб черн.</t>
  </si>
  <si>
    <t xml:space="preserve">Хлеб ржаной</t>
  </si>
  <si>
    <t xml:space="preserve">14.1-20</t>
  </si>
  <si>
    <t xml:space="preserve">итого</t>
  </si>
  <si>
    <t xml:space="preserve">Обед</t>
  </si>
  <si>
    <t xml:space="preserve">Овощи натуральные соленые (огурцы)</t>
  </si>
  <si>
    <t xml:space="preserve">2.2-60</t>
  </si>
  <si>
    <t xml:space="preserve">1 блюдо</t>
  </si>
  <si>
    <t xml:space="preserve">Суп картофельный с макаронными изделиями</t>
  </si>
  <si>
    <t xml:space="preserve">10.9-200</t>
  </si>
  <si>
    <t xml:space="preserve">2 блюдо</t>
  </si>
  <si>
    <t xml:space="preserve">гуляш</t>
  </si>
  <si>
    <t xml:space="preserve">12.21-90</t>
  </si>
  <si>
    <t xml:space="preserve">гарнир</t>
  </si>
  <si>
    <t xml:space="preserve">Каша пшеничная рассыпчатая</t>
  </si>
  <si>
    <t xml:space="preserve">13.8-155</t>
  </si>
  <si>
    <t xml:space="preserve">Компот из смеси сухофруктов</t>
  </si>
  <si>
    <t xml:space="preserve">5.8-200</t>
  </si>
  <si>
    <t xml:space="preserve">Хлеб пшеничный</t>
  </si>
  <si>
    <t xml:space="preserve">14.2-40</t>
  </si>
  <si>
    <t xml:space="preserve">14.1-30</t>
  </si>
  <si>
    <t xml:space="preserve">Полдник</t>
  </si>
  <si>
    <t xml:space="preserve">Запеканка из творога с молоком сгущеным</t>
  </si>
  <si>
    <t xml:space="preserve">Сок фруктовый в пром.упаковке</t>
  </si>
  <si>
    <t xml:space="preserve">Итого за день: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</si>
</sst>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"/>
    <numFmt numFmtId="167" formatCode="@"/>
  </numFmts>
  <fonts count="17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 val="true"/>
      <sz val="14"/>
      <color rgb="FF333333"/>
      <name val="Arial"/>
      <family val="2"/>
      <charset val="204"/>
    </font>
    <font>
      <sz val="10"/>
      <color rgb="FF333333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333333"/>
      <name val="Arial"/>
      <family val="2"/>
      <charset val="204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i val="true"/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b val="true"/>
      <sz val="10"/>
      <color rgb="FF33333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11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4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C: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/>
      <sheetData sheetId="1"/>
      <sheetData sheetId="2"/>
      <sheetData sheetId="3"/>
      <sheetData sheetId="4"/>
      <sheetData sheetId="5">
        <row r="92">
          <cell r="P92">
            <v>200</v>
          </cell>
        </row>
      </sheetData>
      <sheetData sheetId="6"/>
      <sheetData sheetId="7">
        <row r="13">
          <cell r="E13">
            <v>20</v>
          </cell>
        </row>
        <row r="52">
          <cell r="E52" t="str">
            <v>Хлеб пшеничный</v>
          </cell>
        </row>
      </sheetData>
      <sheetData sheetId="8"/>
      <sheetData sheetId="9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9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I3" activeCellId="0" sqref="I3"/>
    </sheetView>
  </sheetViews>
  <sheetFormatPr defaultRowHeight="12.75" zeroHeight="false" outlineLevelRow="0" outlineLevelCol="0"/>
  <cols>
    <col collapsed="false" customWidth="true" hidden="false" outlineLevel="0" max="1" min="1" style="1" width="4.7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true" hidden="false" outlineLevel="0" max="4" min="4" style="2" width="11.55"/>
    <col collapsed="false" customWidth="true" hidden="false" outlineLevel="0" max="5" min="5" style="1" width="48.51"/>
    <col collapsed="false" customWidth="true" hidden="false" outlineLevel="0" max="6" min="6" style="1" width="9.27"/>
    <col collapsed="false" customWidth="true" hidden="false" outlineLevel="0" max="7" min="7" style="1" width="9.98"/>
    <col collapsed="false" customWidth="true" hidden="false" outlineLevel="0" max="8" min="8" style="1" width="7.55"/>
    <col collapsed="false" customWidth="true" hidden="false" outlineLevel="0" max="9" min="9" style="1" width="6.84"/>
    <col collapsed="false" customWidth="true" hidden="false" outlineLevel="0" max="10" min="10" style="1" width="8.13"/>
    <col collapsed="false" customWidth="true" hidden="false" outlineLevel="0" max="11" min="11" style="1" width="9.98"/>
    <col collapsed="false" customWidth="true" hidden="false" outlineLevel="0" max="12" min="12" style="1" width="10.27"/>
    <col collapsed="false" customWidth="true" hidden="false" outlineLevel="0" max="257" min="13" style="1" width="9.13"/>
    <col collapsed="false" customWidth="true" hidden="false" outlineLevel="0" max="1025" min="258" style="0" width="9.13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customFormat="false" ht="17.25" hidden="false" customHeight="true" outlineLevel="0" collapsed="false">
      <c r="A3" s="7" t="s">
        <v>8</v>
      </c>
      <c r="C3" s="1"/>
      <c r="D3" s="7"/>
      <c r="E3" s="8" t="s">
        <v>9</v>
      </c>
      <c r="G3" s="1" t="s">
        <v>10</v>
      </c>
      <c r="H3" s="9" t="n">
        <v>10</v>
      </c>
      <c r="I3" s="9" t="n">
        <v>1</v>
      </c>
      <c r="J3" s="10" t="n">
        <v>2024</v>
      </c>
      <c r="K3" s="2"/>
    </row>
    <row r="4" customFormat="false" ht="13.5" hidden="false" customHeight="false" outlineLevel="0" collapsed="false">
      <c r="C4" s="1"/>
      <c r="D4" s="7"/>
      <c r="H4" s="11" t="s">
        <v>11</v>
      </c>
      <c r="I4" s="11" t="s">
        <v>12</v>
      </c>
      <c r="J4" s="11" t="s">
        <v>13</v>
      </c>
    </row>
    <row r="5" customFormat="false" ht="29.25" hidden="false" customHeight="true" outlineLevel="0" collapsed="false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6" t="s">
        <v>25</v>
      </c>
    </row>
    <row r="6" customFormat="false" ht="15" hidden="false" customHeight="false" outlineLevel="0" collapsed="false">
      <c r="A6" s="17" t="n">
        <v>1</v>
      </c>
      <c r="B6" s="18" t="n">
        <v>3</v>
      </c>
      <c r="C6" s="19" t="s">
        <v>26</v>
      </c>
      <c r="D6" s="20" t="s">
        <v>27</v>
      </c>
      <c r="E6" s="21" t="s">
        <v>28</v>
      </c>
      <c r="F6" s="22" t="n">
        <v>60</v>
      </c>
      <c r="G6" s="23" t="n">
        <v>1.4</v>
      </c>
      <c r="H6" s="23" t="n">
        <v>0.1</v>
      </c>
      <c r="I6" s="23" t="n">
        <v>13.7</v>
      </c>
      <c r="J6" s="23" t="n">
        <v>111.2</v>
      </c>
      <c r="K6" s="24" t="s">
        <v>29</v>
      </c>
      <c r="L6" s="25" t="n">
        <v>5.38</v>
      </c>
    </row>
    <row r="7" customFormat="false" ht="15" hidden="false" customHeight="false" outlineLevel="0" collapsed="false">
      <c r="A7" s="26"/>
      <c r="B7" s="27"/>
      <c r="C7" s="28"/>
      <c r="D7" s="20" t="s">
        <v>30</v>
      </c>
      <c r="E7" s="29" t="s">
        <v>31</v>
      </c>
      <c r="F7" s="22" t="n">
        <v>245</v>
      </c>
      <c r="G7" s="30" t="n">
        <v>17.9</v>
      </c>
      <c r="H7" s="30" t="n">
        <v>14.9</v>
      </c>
      <c r="I7" s="30" t="n">
        <v>21.3</v>
      </c>
      <c r="J7" s="30" t="n">
        <v>291.2</v>
      </c>
      <c r="K7" s="24" t="s">
        <v>32</v>
      </c>
      <c r="L7" s="25" t="n">
        <v>46.9</v>
      </c>
    </row>
    <row r="8" customFormat="false" ht="15" hidden="false" customHeight="false" outlineLevel="0" collapsed="false">
      <c r="A8" s="26"/>
      <c r="B8" s="27"/>
      <c r="C8" s="28"/>
      <c r="D8" s="20" t="s">
        <v>33</v>
      </c>
      <c r="E8" s="29" t="s">
        <v>34</v>
      </c>
      <c r="F8" s="22" t="n">
        <f aca="false">[1]НАПИТКИ!$P$92</f>
        <v>200</v>
      </c>
      <c r="G8" s="30" t="n">
        <v>3.6</v>
      </c>
      <c r="H8" s="30" t="n">
        <v>3.3</v>
      </c>
      <c r="I8" s="30" t="n">
        <v>6.4</v>
      </c>
      <c r="J8" s="30" t="n">
        <v>69.8</v>
      </c>
      <c r="K8" s="24" t="s">
        <v>35</v>
      </c>
      <c r="L8" s="25" t="n">
        <v>11.88</v>
      </c>
    </row>
    <row r="9" customFormat="false" ht="15" hidden="false" customHeight="false" outlineLevel="0" collapsed="false">
      <c r="A9" s="26"/>
      <c r="B9" s="27"/>
      <c r="C9" s="28"/>
      <c r="D9" s="20" t="s">
        <v>36</v>
      </c>
      <c r="E9" s="21" t="str">
        <f aca="false">'[1]ГАСТРОНОМИЯ, ВЫПЕЧКА'!$E$52</f>
        <v>Хлеб пшеничный</v>
      </c>
      <c r="F9" s="22" t="n">
        <v>30</v>
      </c>
      <c r="G9" s="23" t="n">
        <v>2.2</v>
      </c>
      <c r="H9" s="23" t="n">
        <v>0.2</v>
      </c>
      <c r="I9" s="23" t="n">
        <v>14.7</v>
      </c>
      <c r="J9" s="23" t="n">
        <v>70.3</v>
      </c>
      <c r="K9" s="24" t="s">
        <v>37</v>
      </c>
      <c r="L9" s="25" t="n">
        <v>2.01</v>
      </c>
    </row>
    <row r="10" customFormat="false" ht="15" hidden="false" customHeight="false" outlineLevel="0" collapsed="false">
      <c r="A10" s="26"/>
      <c r="B10" s="27"/>
      <c r="C10" s="28"/>
      <c r="D10" s="31" t="s">
        <v>38</v>
      </c>
      <c r="E10" s="21" t="s">
        <v>39</v>
      </c>
      <c r="F10" s="22" t="n">
        <f aca="false">'[1]ГАСТРОНОМИЯ, ВЫПЕЧКА'!$E$13</f>
        <v>20</v>
      </c>
      <c r="G10" s="23" t="n">
        <v>1.3</v>
      </c>
      <c r="H10" s="23" t="n">
        <v>0.2</v>
      </c>
      <c r="I10" s="23" t="n">
        <v>7.9</v>
      </c>
      <c r="J10" s="23" t="n">
        <v>39.1</v>
      </c>
      <c r="K10" s="24" t="s">
        <v>40</v>
      </c>
      <c r="L10" s="25" t="n">
        <v>1.77</v>
      </c>
    </row>
    <row r="11" customFormat="false" ht="11.25" hidden="false" customHeight="true" outlineLevel="0" collapsed="false">
      <c r="A11" s="26"/>
      <c r="B11" s="27"/>
      <c r="C11" s="28"/>
      <c r="D11" s="31"/>
      <c r="E11" s="29"/>
      <c r="F11" s="22"/>
      <c r="G11" s="32"/>
      <c r="H11" s="32"/>
      <c r="I11" s="32"/>
      <c r="J11" s="32"/>
      <c r="K11" s="33"/>
      <c r="L11" s="34"/>
    </row>
    <row r="12" customFormat="false" ht="11.25" hidden="false" customHeight="true" outlineLevel="0" collapsed="false">
      <c r="A12" s="26"/>
      <c r="B12" s="27"/>
      <c r="C12" s="28"/>
      <c r="D12" s="35"/>
      <c r="E12" s="36"/>
      <c r="F12" s="37"/>
      <c r="G12" s="37"/>
      <c r="H12" s="37"/>
      <c r="I12" s="37"/>
      <c r="J12" s="37"/>
      <c r="K12" s="38"/>
      <c r="L12" s="39"/>
    </row>
    <row r="13" customFormat="false" ht="15" hidden="false" customHeight="false" outlineLevel="0" collapsed="false">
      <c r="A13" s="40"/>
      <c r="B13" s="41"/>
      <c r="C13" s="42"/>
      <c r="D13" s="43" t="s">
        <v>41</v>
      </c>
      <c r="E13" s="44"/>
      <c r="F13" s="45" t="n">
        <f aca="false">SUM(F6:F12)</f>
        <v>555</v>
      </c>
      <c r="G13" s="45" t="n">
        <f aca="false">SUM(G6:G12)</f>
        <v>26.4</v>
      </c>
      <c r="H13" s="45" t="n">
        <f aca="false">SUM(H6:H12)</f>
        <v>18.7</v>
      </c>
      <c r="I13" s="45" t="n">
        <f aca="false">SUM(I6:I12)</f>
        <v>64</v>
      </c>
      <c r="J13" s="46" t="n">
        <f aca="false">SUM(J6:J12)</f>
        <v>581.6</v>
      </c>
      <c r="K13" s="47"/>
      <c r="L13" s="48" t="n">
        <f aca="false">SUM(L6:L12)</f>
        <v>67.94</v>
      </c>
    </row>
    <row r="14" customFormat="false" ht="15" hidden="false" customHeight="false" outlineLevel="0" collapsed="false">
      <c r="A14" s="49" t="n">
        <f aca="false">A6</f>
        <v>1</v>
      </c>
      <c r="B14" s="50" t="n">
        <f aca="false">B6</f>
        <v>3</v>
      </c>
      <c r="C14" s="51" t="s">
        <v>42</v>
      </c>
      <c r="D14" s="52" t="s">
        <v>27</v>
      </c>
      <c r="E14" s="53" t="s">
        <v>43</v>
      </c>
      <c r="F14" s="54" t="n">
        <v>60</v>
      </c>
      <c r="G14" s="23" t="n">
        <v>0.5</v>
      </c>
      <c r="H14" s="23" t="n">
        <v>0.1</v>
      </c>
      <c r="I14" s="23" t="n">
        <v>1</v>
      </c>
      <c r="J14" s="23" t="n">
        <v>6</v>
      </c>
      <c r="K14" s="24" t="s">
        <v>44</v>
      </c>
      <c r="L14" s="25" t="n">
        <v>6.27</v>
      </c>
    </row>
    <row r="15" customFormat="false" ht="15" hidden="false" customHeight="false" outlineLevel="0" collapsed="false">
      <c r="A15" s="26"/>
      <c r="B15" s="27"/>
      <c r="C15" s="28"/>
      <c r="D15" s="55" t="s">
        <v>45</v>
      </c>
      <c r="E15" s="56" t="s">
        <v>46</v>
      </c>
      <c r="F15" s="54" t="n">
        <v>200</v>
      </c>
      <c r="G15" s="30" t="n">
        <v>2.2</v>
      </c>
      <c r="H15" s="30" t="n">
        <v>2.3</v>
      </c>
      <c r="I15" s="30" t="n">
        <v>13.9</v>
      </c>
      <c r="J15" s="30" t="n">
        <v>94.6</v>
      </c>
      <c r="K15" s="24" t="s">
        <v>47</v>
      </c>
      <c r="L15" s="25" t="n">
        <v>5.1</v>
      </c>
    </row>
    <row r="16" customFormat="false" ht="15" hidden="false" customHeight="false" outlineLevel="0" collapsed="false">
      <c r="A16" s="26"/>
      <c r="B16" s="27"/>
      <c r="C16" s="28"/>
      <c r="D16" s="55" t="s">
        <v>48</v>
      </c>
      <c r="E16" s="57" t="s">
        <v>49</v>
      </c>
      <c r="F16" s="58" t="n">
        <v>90</v>
      </c>
      <c r="G16" s="30" t="n">
        <v>13.1</v>
      </c>
      <c r="H16" s="30" t="n">
        <v>15.1</v>
      </c>
      <c r="I16" s="30" t="n">
        <v>2.6</v>
      </c>
      <c r="J16" s="30" t="n">
        <v>198.9</v>
      </c>
      <c r="K16" s="59" t="s">
        <v>50</v>
      </c>
      <c r="L16" s="60" t="n">
        <v>27.49</v>
      </c>
    </row>
    <row r="17" customFormat="false" ht="15" hidden="false" customHeight="false" outlineLevel="0" collapsed="false">
      <c r="A17" s="26"/>
      <c r="B17" s="27"/>
      <c r="C17" s="28"/>
      <c r="D17" s="55" t="s">
        <v>51</v>
      </c>
      <c r="E17" s="61" t="s">
        <v>52</v>
      </c>
      <c r="F17" s="54" t="n">
        <v>155</v>
      </c>
      <c r="G17" s="23" t="n">
        <v>6.3</v>
      </c>
      <c r="H17" s="23" t="n">
        <v>7.8</v>
      </c>
      <c r="I17" s="23" t="n">
        <v>36.9</v>
      </c>
      <c r="J17" s="23" t="n">
        <v>242.6</v>
      </c>
      <c r="K17" s="24" t="s">
        <v>53</v>
      </c>
      <c r="L17" s="25" t="n">
        <v>5.84</v>
      </c>
    </row>
    <row r="18" customFormat="false" ht="15" hidden="false" customHeight="false" outlineLevel="0" collapsed="false">
      <c r="A18" s="26"/>
      <c r="B18" s="27"/>
      <c r="C18" s="28"/>
      <c r="D18" s="55" t="s">
        <v>33</v>
      </c>
      <c r="E18" s="61" t="s">
        <v>54</v>
      </c>
      <c r="F18" s="54" t="n">
        <v>200</v>
      </c>
      <c r="G18" s="23" t="n">
        <v>0.7</v>
      </c>
      <c r="H18" s="23" t="n">
        <v>0.1</v>
      </c>
      <c r="I18" s="23" t="n">
        <v>21</v>
      </c>
      <c r="J18" s="23" t="n">
        <v>88.9</v>
      </c>
      <c r="K18" s="24" t="s">
        <v>55</v>
      </c>
      <c r="L18" s="25" t="n">
        <v>2.64</v>
      </c>
    </row>
    <row r="19" customFormat="false" ht="15" hidden="false" customHeight="false" outlineLevel="0" collapsed="false">
      <c r="A19" s="26"/>
      <c r="B19" s="27"/>
      <c r="C19" s="28"/>
      <c r="D19" s="55" t="s">
        <v>36</v>
      </c>
      <c r="E19" s="61" t="s">
        <v>56</v>
      </c>
      <c r="F19" s="54" t="n">
        <v>40</v>
      </c>
      <c r="G19" s="23" t="n">
        <v>2.9</v>
      </c>
      <c r="H19" s="23" t="n">
        <v>0.3</v>
      </c>
      <c r="I19" s="23" t="n">
        <v>19.6</v>
      </c>
      <c r="J19" s="23" t="n">
        <v>93.7</v>
      </c>
      <c r="K19" s="24" t="s">
        <v>57</v>
      </c>
      <c r="L19" s="25" t="n">
        <v>2.68</v>
      </c>
    </row>
    <row r="20" customFormat="false" ht="15" hidden="false" customHeight="false" outlineLevel="0" collapsed="false">
      <c r="A20" s="26"/>
      <c r="B20" s="27"/>
      <c r="C20" s="28"/>
      <c r="D20" s="55" t="s">
        <v>38</v>
      </c>
      <c r="E20" s="61" t="s">
        <v>39</v>
      </c>
      <c r="F20" s="54" t="n">
        <v>30</v>
      </c>
      <c r="G20" s="23" t="n">
        <v>2</v>
      </c>
      <c r="H20" s="23" t="n">
        <v>0.3</v>
      </c>
      <c r="I20" s="23" t="n">
        <v>11.9</v>
      </c>
      <c r="J20" s="23" t="n">
        <v>58.7</v>
      </c>
      <c r="K20" s="24" t="s">
        <v>58</v>
      </c>
      <c r="L20" s="25" t="n">
        <v>2.66</v>
      </c>
    </row>
    <row r="21" customFormat="false" ht="15" hidden="false" customHeight="false" outlineLevel="0" collapsed="false">
      <c r="A21" s="26"/>
      <c r="B21" s="27"/>
      <c r="C21" s="28"/>
      <c r="D21" s="35"/>
      <c r="E21" s="36"/>
      <c r="F21" s="37"/>
      <c r="G21" s="37"/>
      <c r="H21" s="37"/>
      <c r="I21" s="37"/>
      <c r="J21" s="37"/>
      <c r="K21" s="38"/>
      <c r="L21" s="39"/>
    </row>
    <row r="22" customFormat="false" ht="15" hidden="false" customHeight="false" outlineLevel="0" collapsed="false">
      <c r="A22" s="26"/>
      <c r="B22" s="27"/>
      <c r="C22" s="28"/>
      <c r="D22" s="35"/>
      <c r="E22" s="36"/>
      <c r="F22" s="37"/>
      <c r="G22" s="37"/>
      <c r="H22" s="37"/>
      <c r="I22" s="37"/>
      <c r="J22" s="37"/>
      <c r="K22" s="38"/>
      <c r="L22" s="39"/>
    </row>
    <row r="23" customFormat="false" ht="15" hidden="false" customHeight="false" outlineLevel="0" collapsed="false">
      <c r="A23" s="40"/>
      <c r="B23" s="41"/>
      <c r="C23" s="42"/>
      <c r="D23" s="43" t="s">
        <v>41</v>
      </c>
      <c r="E23" s="44"/>
      <c r="F23" s="45" t="n">
        <f aca="false">SUM(F14:F22)</f>
        <v>775</v>
      </c>
      <c r="G23" s="45" t="n">
        <f aca="false">SUM(G14:G22)</f>
        <v>27.7</v>
      </c>
      <c r="H23" s="45" t="n">
        <f aca="false">SUM(H14:H22)</f>
        <v>26</v>
      </c>
      <c r="I23" s="45" t="n">
        <f aca="false">SUM(I14:I22)</f>
        <v>106.9</v>
      </c>
      <c r="J23" s="45" t="n">
        <f aca="false">SUM(J14:J22)</f>
        <v>783.4</v>
      </c>
      <c r="K23" s="47"/>
      <c r="L23" s="48" t="n">
        <f aca="false">SUM(L14:L22)</f>
        <v>52.68</v>
      </c>
    </row>
    <row r="24" customFormat="false" ht="15" hidden="false" customHeight="false" outlineLevel="0" collapsed="false">
      <c r="A24" s="49" t="n">
        <f aca="false">A6</f>
        <v>1</v>
      </c>
      <c r="B24" s="50" t="n">
        <f aca="false">B6</f>
        <v>3</v>
      </c>
      <c r="C24" s="51" t="s">
        <v>59</v>
      </c>
      <c r="D24" s="62"/>
      <c r="E24" s="36" t="s">
        <v>60</v>
      </c>
      <c r="F24" s="37"/>
      <c r="G24" s="37"/>
      <c r="H24" s="37"/>
      <c r="I24" s="37"/>
      <c r="J24" s="37"/>
      <c r="K24" s="38"/>
      <c r="L24" s="39"/>
    </row>
    <row r="25" customFormat="false" ht="15" hidden="false" customHeight="false" outlineLevel="0" collapsed="false">
      <c r="A25" s="26"/>
      <c r="B25" s="27"/>
      <c r="C25" s="28"/>
      <c r="D25" s="62" t="s">
        <v>33</v>
      </c>
      <c r="E25" s="36" t="s">
        <v>61</v>
      </c>
      <c r="F25" s="37"/>
      <c r="G25" s="37"/>
      <c r="H25" s="37"/>
      <c r="I25" s="37"/>
      <c r="J25" s="37"/>
      <c r="K25" s="38"/>
      <c r="L25" s="39"/>
    </row>
    <row r="26" customFormat="false" ht="7.5" hidden="false" customHeight="true" outlineLevel="0" collapsed="false">
      <c r="A26" s="26"/>
      <c r="B26" s="27"/>
      <c r="C26" s="28"/>
      <c r="D26" s="35"/>
      <c r="E26" s="36"/>
      <c r="F26" s="37"/>
      <c r="G26" s="37"/>
      <c r="H26" s="37"/>
      <c r="I26" s="37"/>
      <c r="J26" s="37"/>
      <c r="K26" s="38"/>
      <c r="L26" s="39"/>
    </row>
    <row r="27" customFormat="false" ht="7.5" hidden="false" customHeight="true" outlineLevel="0" collapsed="false">
      <c r="A27" s="26"/>
      <c r="B27" s="27"/>
      <c r="C27" s="28"/>
      <c r="D27" s="35"/>
      <c r="E27" s="36"/>
      <c r="F27" s="37"/>
      <c r="G27" s="37"/>
      <c r="H27" s="37"/>
      <c r="I27" s="37"/>
      <c r="J27" s="37"/>
      <c r="K27" s="38"/>
      <c r="L27" s="39"/>
    </row>
    <row r="28" customFormat="false" ht="15" hidden="false" customHeight="false" outlineLevel="0" collapsed="false">
      <c r="A28" s="40"/>
      <c r="B28" s="41"/>
      <c r="C28" s="42"/>
      <c r="D28" s="43" t="s">
        <v>41</v>
      </c>
      <c r="E28" s="44"/>
      <c r="F28" s="45" t="n">
        <f aca="false">SUM(F24:F27)</f>
        <v>0</v>
      </c>
      <c r="G28" s="45" t="n">
        <f aca="false">SUM(G24:G27)</f>
        <v>0</v>
      </c>
      <c r="H28" s="45" t="n">
        <f aca="false">SUM(H24:H27)</f>
        <v>0</v>
      </c>
      <c r="I28" s="45" t="n">
        <f aca="false">SUM(I24:I27)</f>
        <v>0</v>
      </c>
      <c r="J28" s="45" t="n">
        <f aca="false">SUM(J24:J27)</f>
        <v>0</v>
      </c>
      <c r="K28" s="47"/>
      <c r="L28" s="48" t="n">
        <f aca="false">SUM(L24:L27)</f>
        <v>0</v>
      </c>
    </row>
    <row r="29" customFormat="false" ht="15.75" hidden="false" customHeight="true" outlineLevel="0" collapsed="false">
      <c r="A29" s="63" t="n">
        <f aca="false">A6</f>
        <v>1</v>
      </c>
      <c r="B29" s="64" t="n">
        <f aca="false">B6</f>
        <v>3</v>
      </c>
      <c r="C29" s="65" t="s">
        <v>62</v>
      </c>
      <c r="D29" s="65"/>
      <c r="E29" s="66"/>
      <c r="F29" s="67" t="n">
        <f aca="false">F13+F23+F28</f>
        <v>1330</v>
      </c>
      <c r="G29" s="67" t="n">
        <f aca="false">G13+G23+G28</f>
        <v>54.1</v>
      </c>
      <c r="H29" s="67" t="n">
        <f aca="false">H13+H23+H28</f>
        <v>44.7</v>
      </c>
      <c r="I29" s="67" t="n">
        <f aca="false">I13+I23+I28</f>
        <v>170.9</v>
      </c>
      <c r="J29" s="67" t="n">
        <f aca="false">J13+J23+J28</f>
        <v>1365</v>
      </c>
      <c r="K29" s="68"/>
      <c r="L29" s="69" t="n">
        <f aca="false">L13+L23+L28</f>
        <v>120.62</v>
      </c>
    </row>
  </sheetData>
  <mergeCells count="4">
    <mergeCell ref="C1:E1"/>
    <mergeCell ref="H1:K1"/>
    <mergeCell ref="H2:K2"/>
    <mergeCell ref="C29:D29"/>
  </mergeCells>
  <printOptions headings="false" gridLines="false" gridLinesSet="true" horizontalCentered="false" verticalCentered="false"/>
  <pageMargins left="0" right="0" top="0.747916666666667" bottom="0.747916666666667" header="0.511805555555555" footer="0.511805555555555"/>
  <pageSetup paperSize="9" scale="99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13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2022-05-16T15:23:56Z</dcterms:created>
  <dc:creator>Nick</dc:creator>
  <dc:description/>
  <dc:language>en-US</dc:language>
  <cp:lastModifiedBy>Школа 34</cp:lastModifiedBy>
  <cp:lastPrinted>2023-10-13T10:29:07Z</cp:lastPrinted>
  <dcterms:modified xsi:type="dcterms:W3CDTF">2024-01-10T08:17:36Z</dcterms:modified>
  <cp:revision>0</cp:revision>
  <dc:subject/>
  <dc:title/>
</cp:coreProperties>
</file>