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11760"/>
  </bookViews>
  <sheets>
    <sheet name="Лист1" sheetId="1" r:id="rId1"/>
  </sheets>
  <definedNames>
    <definedName name="_xlnm.Print_Titles" localSheetId="0">Лист1!$5:$5</definedName>
    <definedName name="_xlnm.Print_Area" localSheetId="0">Лист1!$A$1:$L$29</definedName>
  </definedNames>
  <calcPr calcId="152511" fullCalcOnLoad="1"/>
</workbook>
</file>

<file path=xl/calcChain.xml><?xml version="1.0" encoding="utf-8"?>
<calcChain xmlns="http://schemas.openxmlformats.org/spreadsheetml/2006/main">
  <c r="K29" i="1"/>
  <c r="L28"/>
  <c r="L23"/>
  <c r="L29"/>
  <c r="B29"/>
  <c r="A29"/>
  <c r="J28"/>
  <c r="I28"/>
  <c r="H28"/>
  <c r="G28"/>
  <c r="F28"/>
  <c r="B24"/>
  <c r="A24"/>
  <c r="J23"/>
  <c r="I23"/>
  <c r="H23"/>
  <c r="G23"/>
  <c r="F23"/>
  <c r="B14"/>
  <c r="A14"/>
  <c r="L13"/>
  <c r="J13"/>
  <c r="J29"/>
  <c r="I13"/>
  <c r="I29"/>
  <c r="H13"/>
  <c r="H29"/>
  <c r="G13"/>
  <c r="G29"/>
  <c r="F13"/>
  <c r="F29"/>
</calcChain>
</file>

<file path=xl/sharedStrings.xml><?xml version="1.0" encoding="utf-8"?>
<sst xmlns="http://schemas.openxmlformats.org/spreadsheetml/2006/main" count="77" uniqueCount="67">
  <si>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</si>
  <si>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</si>
  <si>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</si>
  <si>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</si>
  <si>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</si>
  <si>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</si>
  <si>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</si>
  <si>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</si>
  <si>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</si>
  <si>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</si>
  <si>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</si>
  <si>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</si>
  <si>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</si>
  <si>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</si>
  <si>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</si>
  <si>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</si>
  <si>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</si>
  <si>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</si>
  <si>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</si>
  <si>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</si>
  <si>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</si>
  <si>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</si>
  <si>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</si>
  <si>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</si>
  <si>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</si>
  <si>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</si>
  <si>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</si>
  <si>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</si>
  <si>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</si>
  <si>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</si>
  <si>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итого</t>
  </si>
  <si>
    <t>Вес блюда, г</t>
  </si>
  <si>
    <t>Цена</t>
  </si>
  <si>
    <t>день</t>
  </si>
  <si>
    <t>месяц</t>
  </si>
  <si>
    <t>год</t>
  </si>
  <si>
    <t>Икра кабачковая консервированная</t>
  </si>
  <si>
    <t>Плоды свежие (яблоки)</t>
  </si>
  <si>
    <t>Хлеб пшеничный</t>
  </si>
  <si>
    <t>Хлеб ржано-пшеничный</t>
  </si>
  <si>
    <t>3.7-60</t>
  </si>
  <si>
    <t>1.1-100</t>
  </si>
  <si>
    <t>14.2-30</t>
  </si>
  <si>
    <t>14.1-20</t>
  </si>
  <si>
    <t>14.2-40</t>
  </si>
  <si>
    <t>14.1-30</t>
  </si>
  <si>
    <t>Кофейный напиток с молоком</t>
  </si>
  <si>
    <t>5.4-200</t>
  </si>
  <si>
    <t>Ряженка</t>
  </si>
  <si>
    <t>5.10-180</t>
  </si>
  <si>
    <t>Кисель из апельсинов</t>
  </si>
  <si>
    <t>5.9-200</t>
  </si>
  <si>
    <t>Салат витаминный</t>
  </si>
  <si>
    <t>3.9-60</t>
  </si>
  <si>
    <t>12.16-95</t>
  </si>
  <si>
    <t>Пюре картофельное</t>
  </si>
  <si>
    <t>13.3-150</t>
  </si>
  <si>
    <t>Рыба припущенная</t>
  </si>
  <si>
    <t>Суп крестьянский с крупой</t>
  </si>
  <si>
    <t>10.8-200</t>
  </si>
  <si>
    <t>Омлет с сыром</t>
  </si>
  <si>
    <t>8.3-150</t>
  </si>
  <si>
    <t>Сырники из творога с молоком сгущеным</t>
  </si>
  <si>
    <t>9.3-100</t>
  </si>
  <si>
    <t>МБОУ СОШ №34 г.Тихорецка</t>
  </si>
  <si>
    <t>директор</t>
  </si>
  <si>
    <t>А.В. Гринь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</si>
</sst>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3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10" xfId="0" applyBorder="1"/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3" fillId="4" borderId="15" xfId="0" applyFont="1" applyFill="1" applyBorder="1" applyAlignment="1">
      <alignment vertical="top" wrapText="1"/>
    </xf>
    <xf numFmtId="0" fontId="3" fillId="4" borderId="15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8" fillId="0" borderId="16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9" fillId="0" borderId="17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1" fontId="3" fillId="2" borderId="3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8" fillId="0" borderId="18" xfId="0" applyFont="1" applyBorder="1" applyAlignment="1">
      <alignment horizontal="center" vertical="center" wrapText="1"/>
    </xf>
    <xf numFmtId="0" fontId="3" fillId="2" borderId="19" xfId="0" applyFont="1" applyFill="1" applyBorder="1" applyAlignment="1" applyProtection="1">
      <alignment horizontal="center" vertical="top" wrapText="1"/>
      <protection locked="0"/>
    </xf>
    <xf numFmtId="0" fontId="3" fillId="2" borderId="20" xfId="0" applyFont="1" applyFill="1" applyBorder="1" applyAlignment="1" applyProtection="1">
      <alignment horizontal="center" vertical="top" wrapText="1"/>
      <protection locked="0"/>
    </xf>
    <xf numFmtId="0" fontId="3" fillId="0" borderId="20" xfId="0" applyFont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top" wrapText="1"/>
    </xf>
    <xf numFmtId="0" fontId="8" fillId="0" borderId="22" xfId="0" applyFont="1" applyBorder="1" applyAlignment="1">
      <alignment horizontal="center" vertical="center" wrapText="1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0" fontId="3" fillId="2" borderId="24" xfId="0" applyFont="1" applyFill="1" applyBorder="1" applyAlignment="1" applyProtection="1">
      <alignment horizontal="center" vertical="top" wrapText="1"/>
      <protection locked="0"/>
    </xf>
    <xf numFmtId="0" fontId="3" fillId="0" borderId="24" xfId="0" applyFont="1" applyBorder="1" applyAlignment="1">
      <alignment horizontal="center" vertical="top" wrapText="1"/>
    </xf>
    <xf numFmtId="0" fontId="3" fillId="4" borderId="25" xfId="0" applyFont="1" applyFill="1" applyBorder="1" applyAlignment="1">
      <alignment horizontal="center" vertical="top" wrapText="1"/>
    </xf>
    <xf numFmtId="0" fontId="11" fillId="4" borderId="21" xfId="0" applyFont="1" applyFill="1" applyBorder="1" applyAlignment="1">
      <alignment horizontal="center" vertical="center" wrapText="1"/>
    </xf>
    <xf numFmtId="0" fontId="2" fillId="4" borderId="2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view="pageBreakPreview" zoomScaleSheetLayoutView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8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28515625" style="2" bestFit="1" customWidth="1"/>
    <col min="13" max="16384" width="9.140625" style="2"/>
  </cols>
  <sheetData>
    <row r="1" spans="1:12" ht="15">
      <c r="A1" s="1" t="s">
        <v>6</v>
      </c>
      <c r="C1" s="53" t="s">
        <v>64</v>
      </c>
      <c r="D1" s="54"/>
      <c r="E1" s="54"/>
      <c r="F1" s="13" t="s">
        <v>15</v>
      </c>
      <c r="G1" s="2" t="s">
        <v>16</v>
      </c>
      <c r="H1" s="55" t="s">
        <v>65</v>
      </c>
      <c r="I1" s="55"/>
      <c r="J1" s="55"/>
      <c r="K1" s="55"/>
    </row>
    <row r="2" spans="1:12" ht="18">
      <c r="A2" s="29" t="s">
        <v>5</v>
      </c>
      <c r="C2" s="2"/>
      <c r="G2" s="2" t="s">
        <v>17</v>
      </c>
      <c r="H2" s="55" t="s">
        <v>66</v>
      </c>
      <c r="I2" s="55"/>
      <c r="J2" s="55"/>
      <c r="K2" s="55"/>
    </row>
    <row r="3" spans="1:12" ht="17.25" customHeight="1">
      <c r="A3" s="4" t="s">
        <v>7</v>
      </c>
      <c r="C3" s="2"/>
      <c r="D3" s="3"/>
      <c r="E3" s="31" t="s">
        <v>8</v>
      </c>
      <c r="G3" s="2" t="s">
        <v>18</v>
      </c>
      <c r="H3" s="38">
        <v>1</v>
      </c>
      <c r="I3" s="38">
        <v>12</v>
      </c>
      <c r="J3" s="39">
        <v>2023</v>
      </c>
      <c r="K3" s="1"/>
    </row>
    <row r="4" spans="1:12">
      <c r="C4" s="2"/>
      <c r="D4" s="4"/>
      <c r="H4" s="40" t="s">
        <v>33</v>
      </c>
      <c r="I4" s="40" t="s">
        <v>34</v>
      </c>
      <c r="J4" s="40" t="s">
        <v>35</v>
      </c>
    </row>
    <row r="5" spans="1:12" ht="34.5" thickBot="1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9</v>
      </c>
      <c r="K5" s="41" t="s">
        <v>10</v>
      </c>
      <c r="L5" s="46" t="s">
        <v>32</v>
      </c>
    </row>
    <row r="6" spans="1:12" ht="15">
      <c r="A6" s="19">
        <v>2</v>
      </c>
      <c r="B6" s="20">
        <v>5</v>
      </c>
      <c r="C6" s="21" t="s">
        <v>19</v>
      </c>
      <c r="D6" s="5" t="s">
        <v>22</v>
      </c>
      <c r="E6" s="32" t="s">
        <v>52</v>
      </c>
      <c r="F6" s="33">
        <v>60</v>
      </c>
      <c r="G6" s="33">
        <v>1</v>
      </c>
      <c r="H6" s="33">
        <v>2.5</v>
      </c>
      <c r="I6" s="33">
        <v>2.2999999999999998</v>
      </c>
      <c r="J6" s="33">
        <v>36.200000000000003</v>
      </c>
      <c r="K6" s="42" t="s">
        <v>53</v>
      </c>
      <c r="L6" s="47">
        <v>6.47</v>
      </c>
    </row>
    <row r="7" spans="1:12" ht="15">
      <c r="A7" s="22"/>
      <c r="B7" s="15"/>
      <c r="C7" s="11"/>
      <c r="D7" s="6" t="s">
        <v>24</v>
      </c>
      <c r="E7" s="34" t="s">
        <v>57</v>
      </c>
      <c r="F7" s="35">
        <v>95</v>
      </c>
      <c r="G7" s="35">
        <v>18.8</v>
      </c>
      <c r="H7" s="35">
        <v>9.3000000000000007</v>
      </c>
      <c r="I7" s="35">
        <v>0.9</v>
      </c>
      <c r="J7" s="35">
        <v>160.4</v>
      </c>
      <c r="K7" s="43" t="s">
        <v>54</v>
      </c>
      <c r="L7" s="48">
        <v>86.1</v>
      </c>
    </row>
    <row r="8" spans="1:12" ht="15">
      <c r="A8" s="22"/>
      <c r="B8" s="15"/>
      <c r="C8" s="11"/>
      <c r="D8" s="7" t="s">
        <v>25</v>
      </c>
      <c r="E8" s="34" t="s">
        <v>55</v>
      </c>
      <c r="F8" s="35">
        <v>150</v>
      </c>
      <c r="G8" s="35">
        <v>3.1</v>
      </c>
      <c r="H8" s="35">
        <v>4.8</v>
      </c>
      <c r="I8" s="35">
        <v>20.399999999999999</v>
      </c>
      <c r="J8" s="35">
        <v>137.30000000000001</v>
      </c>
      <c r="K8" s="43" t="s">
        <v>56</v>
      </c>
      <c r="L8" s="48">
        <v>11.52</v>
      </c>
    </row>
    <row r="9" spans="1:12" ht="15">
      <c r="A9" s="22"/>
      <c r="B9" s="15"/>
      <c r="C9" s="11"/>
      <c r="D9" s="7" t="s">
        <v>27</v>
      </c>
      <c r="E9" s="34" t="s">
        <v>38</v>
      </c>
      <c r="F9" s="35">
        <v>30</v>
      </c>
      <c r="G9" s="35">
        <v>2.2000000000000002</v>
      </c>
      <c r="H9" s="35">
        <v>0.2</v>
      </c>
      <c r="I9" s="35">
        <v>14.7</v>
      </c>
      <c r="J9" s="35">
        <v>70.3</v>
      </c>
      <c r="K9" s="43" t="s">
        <v>42</v>
      </c>
      <c r="L9" s="48">
        <v>1.97</v>
      </c>
    </row>
    <row r="10" spans="1:12" ht="15">
      <c r="A10" s="22"/>
      <c r="B10" s="15"/>
      <c r="C10" s="11"/>
      <c r="D10" s="7" t="s">
        <v>28</v>
      </c>
      <c r="E10" s="34" t="s">
        <v>39</v>
      </c>
      <c r="F10" s="35">
        <v>20</v>
      </c>
      <c r="G10" s="35">
        <v>1.3</v>
      </c>
      <c r="H10" s="35">
        <v>0.2</v>
      </c>
      <c r="I10" s="35">
        <v>7.9</v>
      </c>
      <c r="J10" s="35">
        <v>39.1</v>
      </c>
      <c r="K10" s="43" t="s">
        <v>43</v>
      </c>
      <c r="L10" s="48">
        <v>1.62</v>
      </c>
    </row>
    <row r="11" spans="1:12" ht="15">
      <c r="A11" s="22"/>
      <c r="B11" s="15"/>
      <c r="C11" s="11"/>
      <c r="D11" s="6" t="s">
        <v>26</v>
      </c>
      <c r="E11" s="34" t="s">
        <v>50</v>
      </c>
      <c r="F11" s="35">
        <v>200</v>
      </c>
      <c r="G11" s="35">
        <v>0.4</v>
      </c>
      <c r="H11" s="35">
        <v>0.1</v>
      </c>
      <c r="I11" s="35">
        <v>15.1</v>
      </c>
      <c r="J11" s="35">
        <v>82.1</v>
      </c>
      <c r="K11" s="43" t="s">
        <v>51</v>
      </c>
      <c r="L11" s="48">
        <v>10.9</v>
      </c>
    </row>
    <row r="12" spans="1:12" ht="15">
      <c r="A12" s="22"/>
      <c r="B12" s="15"/>
      <c r="C12" s="11"/>
      <c r="D12" s="6"/>
      <c r="E12" s="34"/>
      <c r="F12" s="35"/>
      <c r="G12" s="35"/>
      <c r="H12" s="35"/>
      <c r="I12" s="35"/>
      <c r="J12" s="35"/>
      <c r="K12" s="43"/>
      <c r="L12" s="48"/>
    </row>
    <row r="13" spans="1:12" ht="15">
      <c r="A13" s="23"/>
      <c r="B13" s="16"/>
      <c r="C13" s="8"/>
      <c r="D13" s="17" t="s">
        <v>30</v>
      </c>
      <c r="E13" s="9"/>
      <c r="F13" s="18">
        <f>SUM(F6:F12)</f>
        <v>555</v>
      </c>
      <c r="G13" s="18">
        <f>SUM(G6:G12)</f>
        <v>26.8</v>
      </c>
      <c r="H13" s="18">
        <f>SUM(H6:H12)</f>
        <v>17.100000000000001</v>
      </c>
      <c r="I13" s="18">
        <f>SUM(I6:I12)</f>
        <v>61.3</v>
      </c>
      <c r="J13" s="18">
        <f>SUM(J6:J12)</f>
        <v>525.40000000000009</v>
      </c>
      <c r="K13" s="44"/>
      <c r="L13" s="49">
        <f>SUM(L6:L12)</f>
        <v>118.58</v>
      </c>
    </row>
    <row r="14" spans="1:12" ht="15">
      <c r="A14" s="24">
        <f>A6</f>
        <v>2</v>
      </c>
      <c r="B14" s="14">
        <f>B6</f>
        <v>5</v>
      </c>
      <c r="C14" s="10" t="s">
        <v>21</v>
      </c>
      <c r="D14" s="7" t="s">
        <v>22</v>
      </c>
      <c r="E14" s="34" t="s">
        <v>36</v>
      </c>
      <c r="F14" s="35">
        <v>60</v>
      </c>
      <c r="G14" s="35">
        <v>0.8</v>
      </c>
      <c r="H14" s="35">
        <v>4.2</v>
      </c>
      <c r="I14" s="35">
        <v>4.4000000000000004</v>
      </c>
      <c r="J14" s="35">
        <v>58.2</v>
      </c>
      <c r="K14" s="43" t="s">
        <v>40</v>
      </c>
      <c r="L14" s="48">
        <v>10.039999999999999</v>
      </c>
    </row>
    <row r="15" spans="1:12" ht="15">
      <c r="A15" s="22"/>
      <c r="B15" s="15"/>
      <c r="C15" s="11"/>
      <c r="D15" s="7" t="s">
        <v>23</v>
      </c>
      <c r="E15" s="34" t="s">
        <v>58</v>
      </c>
      <c r="F15" s="35">
        <v>200</v>
      </c>
      <c r="G15" s="35">
        <v>0.9</v>
      </c>
      <c r="H15" s="35">
        <v>2.1</v>
      </c>
      <c r="I15" s="35">
        <v>1.5</v>
      </c>
      <c r="J15" s="35">
        <v>30</v>
      </c>
      <c r="K15" s="43" t="s">
        <v>59</v>
      </c>
      <c r="L15" s="48">
        <v>4.6500000000000004</v>
      </c>
    </row>
    <row r="16" spans="1:12" ht="15">
      <c r="A16" s="22"/>
      <c r="B16" s="15"/>
      <c r="C16" s="11"/>
      <c r="D16" s="7" t="s">
        <v>24</v>
      </c>
      <c r="E16" s="34" t="s">
        <v>60</v>
      </c>
      <c r="F16" s="35">
        <v>150</v>
      </c>
      <c r="G16" s="35">
        <v>17.899999999999999</v>
      </c>
      <c r="H16" s="35">
        <v>29.4</v>
      </c>
      <c r="I16" s="35">
        <v>2.6</v>
      </c>
      <c r="J16" s="35">
        <v>347.5</v>
      </c>
      <c r="K16" s="43" t="s">
        <v>61</v>
      </c>
      <c r="L16" s="48">
        <v>36.5</v>
      </c>
    </row>
    <row r="17" spans="1:12" ht="15">
      <c r="A17" s="22"/>
      <c r="B17" s="15"/>
      <c r="C17" s="11"/>
      <c r="D17" s="7" t="s">
        <v>26</v>
      </c>
      <c r="E17" s="34" t="s">
        <v>48</v>
      </c>
      <c r="F17" s="35">
        <v>180</v>
      </c>
      <c r="G17" s="35">
        <v>5.2</v>
      </c>
      <c r="H17" s="35">
        <v>4.5</v>
      </c>
      <c r="I17" s="35">
        <v>7.6</v>
      </c>
      <c r="J17" s="35">
        <v>91.8</v>
      </c>
      <c r="K17" s="43" t="s">
        <v>49</v>
      </c>
      <c r="L17" s="48">
        <v>20.95</v>
      </c>
    </row>
    <row r="18" spans="1:12" ht="15">
      <c r="A18" s="22"/>
      <c r="B18" s="15"/>
      <c r="C18" s="11"/>
      <c r="D18" s="7" t="s">
        <v>27</v>
      </c>
      <c r="E18" s="34" t="s">
        <v>38</v>
      </c>
      <c r="F18" s="35">
        <v>40</v>
      </c>
      <c r="G18" s="35">
        <v>2.9</v>
      </c>
      <c r="H18" s="35">
        <v>0.3</v>
      </c>
      <c r="I18" s="35">
        <v>19.600000000000001</v>
      </c>
      <c r="J18" s="35">
        <v>93.7</v>
      </c>
      <c r="K18" s="43" t="s">
        <v>44</v>
      </c>
      <c r="L18" s="48">
        <v>2.62</v>
      </c>
    </row>
    <row r="19" spans="1:12" ht="15">
      <c r="A19" s="22"/>
      <c r="B19" s="15"/>
      <c r="C19" s="11"/>
      <c r="D19" s="7" t="s">
        <v>28</v>
      </c>
      <c r="E19" s="34" t="s">
        <v>39</v>
      </c>
      <c r="F19" s="35">
        <v>30</v>
      </c>
      <c r="G19" s="35">
        <v>2</v>
      </c>
      <c r="H19" s="35">
        <v>0.3</v>
      </c>
      <c r="I19" s="35">
        <v>11.9</v>
      </c>
      <c r="J19" s="35">
        <v>58.7</v>
      </c>
      <c r="K19" s="43" t="s">
        <v>45</v>
      </c>
      <c r="L19" s="48">
        <v>2.4300000000000002</v>
      </c>
    </row>
    <row r="20" spans="1:12" ht="15">
      <c r="A20" s="22"/>
      <c r="B20" s="15"/>
      <c r="C20" s="11"/>
      <c r="D20" s="7" t="s">
        <v>20</v>
      </c>
      <c r="E20" s="34" t="s">
        <v>37</v>
      </c>
      <c r="F20" s="35">
        <v>100</v>
      </c>
      <c r="G20" s="35">
        <v>0.4</v>
      </c>
      <c r="H20" s="35">
        <v>0.4</v>
      </c>
      <c r="I20" s="35">
        <v>9.8000000000000007</v>
      </c>
      <c r="J20" s="35">
        <v>47</v>
      </c>
      <c r="K20" s="43" t="s">
        <v>41</v>
      </c>
      <c r="L20" s="48">
        <v>7.93</v>
      </c>
    </row>
    <row r="21" spans="1:12" ht="15">
      <c r="A21" s="22"/>
      <c r="B21" s="15"/>
      <c r="C21" s="11"/>
      <c r="D21" s="6"/>
      <c r="E21" s="34"/>
      <c r="F21" s="35"/>
      <c r="G21" s="35"/>
      <c r="H21" s="35"/>
      <c r="I21" s="35"/>
      <c r="J21" s="35"/>
      <c r="K21" s="43"/>
      <c r="L21" s="48"/>
    </row>
    <row r="22" spans="1:12" ht="15">
      <c r="A22" s="22"/>
      <c r="B22" s="15"/>
      <c r="C22" s="11"/>
      <c r="D22" s="6"/>
      <c r="E22" s="34"/>
      <c r="F22" s="35"/>
      <c r="G22" s="35"/>
      <c r="H22" s="35"/>
      <c r="I22" s="35"/>
      <c r="J22" s="35"/>
      <c r="K22" s="43"/>
      <c r="L22" s="48"/>
    </row>
    <row r="23" spans="1:12" ht="15">
      <c r="A23" s="23"/>
      <c r="B23" s="16"/>
      <c r="C23" s="8"/>
      <c r="D23" s="17" t="s">
        <v>30</v>
      </c>
      <c r="E23" s="9"/>
      <c r="F23" s="18">
        <f>SUM(F14:F22)</f>
        <v>760</v>
      </c>
      <c r="G23" s="18">
        <f>SUM(G14:G22)</f>
        <v>30.099999999999994</v>
      </c>
      <c r="H23" s="18">
        <f>SUM(H14:H22)</f>
        <v>41.199999999999996</v>
      </c>
      <c r="I23" s="18">
        <f>SUM(I14:I22)</f>
        <v>57.400000000000006</v>
      </c>
      <c r="J23" s="18">
        <f>SUM(J14:J22)</f>
        <v>726.90000000000009</v>
      </c>
      <c r="K23" s="44"/>
      <c r="L23" s="49">
        <f>SUM(L14:L22)</f>
        <v>85.12</v>
      </c>
    </row>
    <row r="24" spans="1:12" ht="15">
      <c r="A24" s="24">
        <f>A6</f>
        <v>2</v>
      </c>
      <c r="B24" s="14">
        <f>B6</f>
        <v>5</v>
      </c>
      <c r="C24" s="10" t="s">
        <v>29</v>
      </c>
      <c r="D24" s="12"/>
      <c r="E24" s="34" t="s">
        <v>62</v>
      </c>
      <c r="F24" s="35">
        <v>130</v>
      </c>
      <c r="G24" s="35">
        <v>21.1</v>
      </c>
      <c r="H24" s="35">
        <v>17.5</v>
      </c>
      <c r="I24" s="35">
        <v>36.299999999999997</v>
      </c>
      <c r="J24" s="35">
        <v>385.7</v>
      </c>
      <c r="K24" s="43" t="s">
        <v>63</v>
      </c>
      <c r="L24" s="48">
        <v>52.8</v>
      </c>
    </row>
    <row r="25" spans="1:12" ht="15">
      <c r="A25" s="22"/>
      <c r="B25" s="15"/>
      <c r="C25" s="11"/>
      <c r="D25" s="12" t="s">
        <v>26</v>
      </c>
      <c r="E25" s="34" t="s">
        <v>46</v>
      </c>
      <c r="F25" s="35">
        <v>200</v>
      </c>
      <c r="G25" s="35">
        <v>3.2</v>
      </c>
      <c r="H25" s="35">
        <v>2.7</v>
      </c>
      <c r="I25" s="35">
        <v>4.9000000000000004</v>
      </c>
      <c r="J25" s="35">
        <v>58</v>
      </c>
      <c r="K25" s="43" t="s">
        <v>47</v>
      </c>
      <c r="L25" s="48">
        <v>10.37</v>
      </c>
    </row>
    <row r="26" spans="1:12" ht="15">
      <c r="A26" s="22"/>
      <c r="B26" s="15"/>
      <c r="C26" s="11"/>
      <c r="D26" s="6"/>
      <c r="E26" s="34"/>
      <c r="F26" s="35"/>
      <c r="G26" s="35"/>
      <c r="H26" s="35"/>
      <c r="I26" s="35"/>
      <c r="J26" s="35"/>
      <c r="K26" s="43"/>
      <c r="L26" s="48"/>
    </row>
    <row r="27" spans="1:12" ht="15">
      <c r="A27" s="22"/>
      <c r="B27" s="15"/>
      <c r="C27" s="11"/>
      <c r="D27" s="6"/>
      <c r="E27" s="34"/>
      <c r="F27" s="35"/>
      <c r="G27" s="35"/>
      <c r="H27" s="35"/>
      <c r="I27" s="35"/>
      <c r="J27" s="35"/>
      <c r="K27" s="43"/>
      <c r="L27" s="48"/>
    </row>
    <row r="28" spans="1:12" ht="15">
      <c r="A28" s="23"/>
      <c r="B28" s="16"/>
      <c r="C28" s="8"/>
      <c r="D28" s="17" t="s">
        <v>30</v>
      </c>
      <c r="E28" s="9"/>
      <c r="F28" s="18">
        <f>SUM(F24:F27)</f>
        <v>330</v>
      </c>
      <c r="G28" s="18">
        <f>SUM(G24:G27)</f>
        <v>24.3</v>
      </c>
      <c r="H28" s="18">
        <f>SUM(H24:H27)</f>
        <v>20.2</v>
      </c>
      <c r="I28" s="18">
        <f>SUM(I24:I27)</f>
        <v>41.199999999999996</v>
      </c>
      <c r="J28" s="18">
        <f>SUM(J24:J27)</f>
        <v>443.7</v>
      </c>
      <c r="K28" s="44"/>
      <c r="L28" s="49">
        <f>SUM(L24:L27)</f>
        <v>63.169999999999995</v>
      </c>
    </row>
    <row r="29" spans="1:12" ht="15.75" customHeight="1" thickBot="1">
      <c r="A29" s="25">
        <f>A6</f>
        <v>2</v>
      </c>
      <c r="B29" s="26">
        <f>B6</f>
        <v>5</v>
      </c>
      <c r="C29" s="51" t="s">
        <v>4</v>
      </c>
      <c r="D29" s="52"/>
      <c r="E29" s="27"/>
      <c r="F29" s="28">
        <f t="shared" ref="F29:L29" si="0">F13+F23+F28</f>
        <v>1645</v>
      </c>
      <c r="G29" s="28">
        <f t="shared" si="0"/>
        <v>81.199999999999989</v>
      </c>
      <c r="H29" s="28">
        <f t="shared" si="0"/>
        <v>78.5</v>
      </c>
      <c r="I29" s="28">
        <f t="shared" si="0"/>
        <v>159.9</v>
      </c>
      <c r="J29" s="28">
        <f t="shared" si="0"/>
        <v>1696.0000000000002</v>
      </c>
      <c r="K29" s="45">
        <f t="shared" si="0"/>
        <v>0</v>
      </c>
      <c r="L29" s="50">
        <f t="shared" si="0"/>
        <v>266.87</v>
      </c>
    </row>
  </sheetData>
  <mergeCells count="4">
    <mergeCell ref="C29:D29"/>
    <mergeCell ref="C1:E1"/>
    <mergeCell ref="H1:K1"/>
    <mergeCell ref="H2:K2"/>
  </mergeCells>
  <pageMargins left="0" right="0" top="0.74803149606299213" bottom="0.74803149606299213" header="0.31496062992125984" footer="0.31496062992125984"/>
  <pageSetup paperSize="9" orientation="landscape" r:id="rId1"/>
  <rowBreaks count="1" manualBreakCount="1">
    <brk id="5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Soh34</cp:lastModifiedBy>
  <cp:lastPrinted>2023-10-13T09:29:07Z</cp:lastPrinted>
  <dcterms:created xsi:type="dcterms:W3CDTF">2022-05-16T14:23:56Z</dcterms:created>
  <dcterms:modified xsi:type="dcterms:W3CDTF">2023-11-16T12:15:51Z</dcterms:modified>
</cp:coreProperties>
</file>