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7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03" i="1" l="1"/>
  <c r="H103" i="1"/>
  <c r="G103" i="1"/>
  <c r="F103" i="1"/>
  <c r="J49" i="1" l="1"/>
  <c r="I49" i="1"/>
  <c r="H49" i="1"/>
  <c r="G49" i="1"/>
  <c r="F49" i="1"/>
  <c r="J13" i="1" l="1"/>
  <c r="I13" i="1"/>
  <c r="H13" i="1"/>
  <c r="F13" i="1"/>
  <c r="G41" i="1" l="1"/>
  <c r="F58" i="1"/>
  <c r="F59" i="1"/>
  <c r="F41" i="1"/>
  <c r="F32" i="1"/>
  <c r="F22" i="1"/>
  <c r="L158" i="1" l="1"/>
  <c r="J66" i="1"/>
  <c r="L121" i="1" l="1"/>
  <c r="J121" i="1"/>
  <c r="I121" i="1"/>
  <c r="H121" i="1"/>
  <c r="G121" i="1"/>
  <c r="F121" i="1"/>
  <c r="L140" i="1" l="1"/>
  <c r="J140" i="1"/>
  <c r="I140" i="1"/>
  <c r="H140" i="1"/>
  <c r="G140" i="1"/>
  <c r="F140" i="1"/>
  <c r="B187" i="1" l="1"/>
  <c r="A187" i="1"/>
  <c r="L186" i="1"/>
  <c r="J186" i="1"/>
  <c r="I186" i="1"/>
  <c r="H186" i="1"/>
  <c r="G186" i="1"/>
  <c r="F186" i="1"/>
  <c r="B177" i="1"/>
  <c r="A177" i="1"/>
  <c r="L176" i="1"/>
  <c r="J176" i="1"/>
  <c r="I176" i="1"/>
  <c r="H176" i="1"/>
  <c r="G176" i="1"/>
  <c r="F176" i="1"/>
  <c r="B168" i="1"/>
  <c r="A168" i="1"/>
  <c r="L167" i="1"/>
  <c r="J167" i="1"/>
  <c r="I167" i="1"/>
  <c r="H167" i="1"/>
  <c r="G167" i="1"/>
  <c r="F167" i="1"/>
  <c r="B159" i="1"/>
  <c r="A159" i="1"/>
  <c r="J158" i="1"/>
  <c r="I158" i="1"/>
  <c r="H158" i="1"/>
  <c r="G158" i="1"/>
  <c r="F158" i="1"/>
  <c r="B150" i="1"/>
  <c r="A150" i="1"/>
  <c r="L149" i="1"/>
  <c r="J149" i="1"/>
  <c r="I149" i="1"/>
  <c r="H149" i="1"/>
  <c r="G149" i="1"/>
  <c r="F149" i="1"/>
  <c r="B141" i="1"/>
  <c r="A141" i="1"/>
  <c r="B132" i="1"/>
  <c r="A132" i="1"/>
  <c r="L131" i="1"/>
  <c r="J131" i="1"/>
  <c r="I131" i="1"/>
  <c r="H131" i="1"/>
  <c r="G131" i="1"/>
  <c r="F131" i="1"/>
  <c r="B122" i="1"/>
  <c r="A122" i="1"/>
  <c r="B113" i="1"/>
  <c r="A113" i="1"/>
  <c r="L112" i="1"/>
  <c r="J112" i="1"/>
  <c r="I112" i="1"/>
  <c r="H112" i="1"/>
  <c r="G112" i="1"/>
  <c r="F112" i="1"/>
  <c r="B104" i="1"/>
  <c r="A104" i="1"/>
  <c r="I103" i="1"/>
  <c r="B94" i="1"/>
  <c r="A94" i="1"/>
  <c r="L93" i="1"/>
  <c r="J93" i="1"/>
  <c r="I93" i="1"/>
  <c r="H93" i="1"/>
  <c r="G93" i="1"/>
  <c r="F93" i="1"/>
  <c r="B85" i="1"/>
  <c r="A85" i="1"/>
  <c r="L84" i="1"/>
  <c r="J84" i="1"/>
  <c r="I84" i="1"/>
  <c r="H84" i="1"/>
  <c r="G84" i="1"/>
  <c r="F84" i="1"/>
  <c r="B76" i="1"/>
  <c r="A76" i="1"/>
  <c r="L75" i="1"/>
  <c r="J75" i="1"/>
  <c r="I75" i="1"/>
  <c r="H75" i="1"/>
  <c r="G75" i="1"/>
  <c r="F75" i="1"/>
  <c r="B67" i="1"/>
  <c r="A67" i="1"/>
  <c r="I66" i="1"/>
  <c r="H66" i="1"/>
  <c r="G66" i="1"/>
  <c r="F66" i="1"/>
  <c r="B59" i="1"/>
  <c r="A59" i="1"/>
  <c r="L58" i="1"/>
  <c r="J58" i="1"/>
  <c r="I58" i="1"/>
  <c r="H58" i="1"/>
  <c r="G58" i="1"/>
  <c r="B50" i="1"/>
  <c r="A50" i="1"/>
  <c r="B42" i="1"/>
  <c r="A42" i="1"/>
  <c r="L41" i="1"/>
  <c r="J41" i="1"/>
  <c r="I41" i="1"/>
  <c r="H41" i="1"/>
  <c r="B33" i="1"/>
  <c r="A33" i="1"/>
  <c r="L32" i="1"/>
  <c r="J32" i="1"/>
  <c r="I32" i="1"/>
  <c r="H32" i="1"/>
  <c r="G32" i="1"/>
  <c r="B23" i="1"/>
  <c r="A23" i="1"/>
  <c r="L22" i="1"/>
  <c r="I22" i="1"/>
  <c r="H22" i="1"/>
  <c r="G22" i="1"/>
  <c r="B14" i="1"/>
  <c r="A14" i="1"/>
  <c r="J187" i="1" l="1"/>
  <c r="H132" i="1"/>
  <c r="H23" i="1"/>
  <c r="H76" i="1"/>
  <c r="I23" i="1"/>
  <c r="I76" i="1"/>
  <c r="F42" i="1"/>
  <c r="H59" i="1"/>
  <c r="I113" i="1"/>
  <c r="H150" i="1"/>
  <c r="L59" i="1"/>
  <c r="G187" i="1"/>
  <c r="I187" i="1"/>
  <c r="F187" i="1"/>
  <c r="L168" i="1"/>
  <c r="J168" i="1"/>
  <c r="I168" i="1"/>
  <c r="I150" i="1"/>
  <c r="J150" i="1"/>
  <c r="F150" i="1"/>
  <c r="L132" i="1"/>
  <c r="G132" i="1"/>
  <c r="I132" i="1"/>
  <c r="J59" i="1"/>
  <c r="F132" i="1"/>
  <c r="G150" i="1"/>
  <c r="G168" i="1"/>
  <c r="I42" i="1"/>
  <c r="I94" i="1"/>
  <c r="H168" i="1"/>
  <c r="F168" i="1"/>
  <c r="H187" i="1"/>
  <c r="H113" i="1"/>
  <c r="J132" i="1"/>
  <c r="L150" i="1"/>
  <c r="L187" i="1"/>
  <c r="J113" i="1"/>
  <c r="L113" i="1"/>
  <c r="F113" i="1"/>
  <c r="G113" i="1"/>
  <c r="L94" i="1"/>
  <c r="J94" i="1"/>
  <c r="G94" i="1"/>
  <c r="H94" i="1"/>
  <c r="F94" i="1"/>
  <c r="L76" i="1"/>
  <c r="G76" i="1"/>
  <c r="J76" i="1"/>
  <c r="F76" i="1"/>
  <c r="I59" i="1"/>
  <c r="G59" i="1"/>
  <c r="L42" i="1"/>
  <c r="G42" i="1"/>
  <c r="J42" i="1"/>
  <c r="H42" i="1"/>
  <c r="L23" i="1"/>
  <c r="G23" i="1"/>
  <c r="F23" i="1"/>
  <c r="I188" i="1" l="1"/>
  <c r="H188" i="1"/>
  <c r="F188" i="1"/>
  <c r="L188" i="1"/>
  <c r="G188" i="1"/>
  <c r="J188" i="1"/>
</calcChain>
</file>

<file path=xl/sharedStrings.xml><?xml version="1.0" encoding="utf-8"?>
<sst xmlns="http://schemas.openxmlformats.org/spreadsheetml/2006/main" count="312" uniqueCount="130">
  <si>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</si>
  <si>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</si>
  <si>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</si>
  <si>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</si>
  <si>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</si>
  <si>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</si>
  <si>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</si>
  <si>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</si>
  <si>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</si>
  <si>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</si>
  <si>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</si>
  <si>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</si>
  <si>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</si>
  <si>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</si>
  <si>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</si>
  <si>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</si>
  <si>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</si>
  <si>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</si>
  <si>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</si>
  <si>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</si>
  <si>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</si>
  <si>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</si>
  <si>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</si>
  <si>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</si>
  <si>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</si>
  <si>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</si>
  <si>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</si>
  <si>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</si>
  <si>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</si>
  <si>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</si>
  <si>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</si>
  <si>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</si>
  <si>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</si>
  <si>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</si>
  <si>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</si>
  <si>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ржаной</t>
  </si>
  <si>
    <t>Компот из сухофруктов</t>
  </si>
  <si>
    <t>хлеб ржаной</t>
  </si>
  <si>
    <t>Чай с лимоном</t>
  </si>
  <si>
    <t>МБОУ "СОШ№2" г.Скопин</t>
  </si>
  <si>
    <t>Мишакова Валентина Александровна</t>
  </si>
  <si>
    <t>фрукт</t>
  </si>
  <si>
    <t>хлеб пшен</t>
  </si>
  <si>
    <t>Овощи свежие (порционные)</t>
  </si>
  <si>
    <t>Компот из яблок</t>
  </si>
  <si>
    <t>Бананы</t>
  </si>
  <si>
    <t>Гречка рассыпчатая</t>
  </si>
  <si>
    <t>Каша "Дружба"</t>
  </si>
  <si>
    <t>Яблоко</t>
  </si>
  <si>
    <t>Винегрет овощной</t>
  </si>
  <si>
    <t>Чай</t>
  </si>
  <si>
    <t>Овощи натуральные свежие (помидор)</t>
  </si>
  <si>
    <t>Яйцо</t>
  </si>
  <si>
    <t>Борщ с картофелем и свежей капустой</t>
  </si>
  <si>
    <t>Компот из свежих фруктов</t>
  </si>
  <si>
    <t>Банан</t>
  </si>
  <si>
    <t>Котлета рыбная</t>
  </si>
  <si>
    <t>Котлета куриная</t>
  </si>
  <si>
    <t>Картофельное пюре</t>
  </si>
  <si>
    <t>Котлета куриная рубленная</t>
  </si>
  <si>
    <t>Вермишель с маслом/сливочным</t>
  </si>
  <si>
    <t>Компот ассорти</t>
  </si>
  <si>
    <t>чай с лимоном</t>
  </si>
  <si>
    <t xml:space="preserve">Салат из моркови </t>
  </si>
  <si>
    <t>Каша пшенная молочная</t>
  </si>
  <si>
    <t xml:space="preserve">Какао </t>
  </si>
  <si>
    <t>Гуляш</t>
  </si>
  <si>
    <t>Суп гороховый</t>
  </si>
  <si>
    <t>Овощи натуральные  свежие (огурцы)</t>
  </si>
  <si>
    <t>Макароны отварные с сыром</t>
  </si>
  <si>
    <t>Щи из свежей капусты</t>
  </si>
  <si>
    <t>Картофель тушеный</t>
  </si>
  <si>
    <t>Гречка рассыпчатая с молоком</t>
  </si>
  <si>
    <t>Салат из капусты белокочанной капусты</t>
  </si>
  <si>
    <t>Рассольник "Ленинградский"</t>
  </si>
  <si>
    <t>Котлета мясная</t>
  </si>
  <si>
    <t>овощи свежие (огурцы)</t>
  </si>
  <si>
    <t>рис со сливочным маслом</t>
  </si>
  <si>
    <t>Компот из груш</t>
  </si>
  <si>
    <t>омлет натуральный</t>
  </si>
  <si>
    <t xml:space="preserve">хлеб </t>
  </si>
  <si>
    <t>пшеничный</t>
  </si>
  <si>
    <t>салат из капусты</t>
  </si>
  <si>
    <t>Рыба запечённая с овощами</t>
  </si>
  <si>
    <t>хлеб</t>
  </si>
  <si>
    <t>салат овощной</t>
  </si>
  <si>
    <t>гуляш</t>
  </si>
  <si>
    <t>плов с курицей</t>
  </si>
  <si>
    <t xml:space="preserve">Кофейный напиток </t>
  </si>
  <si>
    <t>Салат моркови с яблоком</t>
  </si>
  <si>
    <t>Суп картофельный с макаронными изделиями</t>
  </si>
  <si>
    <t xml:space="preserve"> ржаной</t>
  </si>
  <si>
    <t>Салат овощной (помидор)</t>
  </si>
  <si>
    <t>запеканка творожная</t>
  </si>
  <si>
    <t>яйцо вареное</t>
  </si>
  <si>
    <t>компот из сухофруктов</t>
  </si>
  <si>
    <t>Салат из капусты</t>
  </si>
  <si>
    <t>котлета рыбная</t>
  </si>
  <si>
    <t>Щи на из свежей капусты</t>
  </si>
  <si>
    <t>овощи натурпльные</t>
  </si>
  <si>
    <t>рис отварной с м/с</t>
  </si>
  <si>
    <t>сыр российский</t>
  </si>
  <si>
    <t>салат морковный</t>
  </si>
  <si>
    <t>картофельное пюре с м/с</t>
  </si>
  <si>
    <t>печень-по строгановски</t>
  </si>
  <si>
    <t>лимонный</t>
  </si>
  <si>
    <t xml:space="preserve">Салат из свеклы </t>
  </si>
  <si>
    <t xml:space="preserve">Овощи натуральные свежие </t>
  </si>
  <si>
    <t>биточек куриный</t>
  </si>
  <si>
    <t>макаронные изделия с маслом сливочным</t>
  </si>
  <si>
    <t>винегрет</t>
  </si>
  <si>
    <t>Суп картофельный</t>
  </si>
  <si>
    <t>Хлеб пшеничный</t>
  </si>
  <si>
    <t>Салат из соленых огурцов с луком</t>
  </si>
  <si>
    <t>Куры отварные</t>
  </si>
  <si>
    <t>Макароны с м/с</t>
  </si>
  <si>
    <t>Сыр Российский</t>
  </si>
  <si>
    <t xml:space="preserve">Масло сливочное </t>
  </si>
  <si>
    <t>котлета мясная</t>
  </si>
  <si>
    <t>Салат из свеклы</t>
  </si>
  <si>
    <t>Суп рыбный</t>
  </si>
  <si>
    <t>ржаной</t>
  </si>
  <si>
    <t>фрукт свежий</t>
  </si>
  <si>
    <t>Рассольник</t>
  </si>
  <si>
    <t>Вермишель отварная</t>
  </si>
  <si>
    <t xml:space="preserve"> Лимонный</t>
  </si>
  <si>
    <t>Овощинатуральные  свежие (помидор)</t>
  </si>
  <si>
    <t>Рассольник на "Ленинградский"</t>
  </si>
  <si>
    <t>Макароны отварные с м/с</t>
  </si>
  <si>
    <t>12,3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</si>
</sst>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9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" xfId="0" applyNumberFormat="1" applyFont="1" applyBorder="1" applyAlignment="1">
      <alignment horizontal="center" vertical="top" wrapText="1"/>
    </xf>
    <xf numFmtId="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2" fontId="0" fillId="0" borderId="1" xfId="0" applyNumberFormat="1" applyBorder="1"/>
    <xf numFmtId="2" fontId="0" fillId="0" borderId="4" xfId="0" applyNumberFormat="1" applyBorder="1"/>
    <xf numFmtId="2" fontId="0" fillId="0" borderId="3" xfId="0" applyNumberFormat="1" applyBorder="1"/>
    <xf numFmtId="49" fontId="0" fillId="0" borderId="1" xfId="0" applyNumberFormat="1" applyBorder="1"/>
    <xf numFmtId="0" fontId="0" fillId="0" borderId="1" xfId="0" applyNumberFormat="1" applyBorder="1"/>
    <xf numFmtId="0" fontId="0" fillId="0" borderId="4" xfId="0" applyNumberFormat="1" applyBorder="1"/>
    <xf numFmtId="0" fontId="0" fillId="0" borderId="2" xfId="0" applyNumberFormat="1" applyBorder="1"/>
    <xf numFmtId="16" fontId="0" fillId="0" borderId="1" xfId="0" applyNumberFormat="1" applyBorder="1"/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8"/>
  <sheetViews>
    <sheetView tabSelected="1" workbookViewId="0">
      <pane xSplit="4" ySplit="5" topLeftCell="E146" activePane="bottomRight" state="frozen"/>
      <selection pane="topRight" activeCell="E1" sqref="E1"/>
      <selection pane="bottomLeft" activeCell="A6" sqref="A6"/>
      <selection pane="bottomRight" activeCell="L160" sqref="L16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39</v>
      </c>
      <c r="D1" s="66"/>
      <c r="E1" s="66"/>
      <c r="F1" s="11" t="s">
        <v>16</v>
      </c>
      <c r="G1" s="2" t="s">
        <v>17</v>
      </c>
      <c r="H1" s="67" t="s">
        <v>34</v>
      </c>
      <c r="I1" s="67"/>
      <c r="J1" s="67"/>
      <c r="K1" s="67"/>
    </row>
    <row r="2" spans="1:12" ht="18" x14ac:dyDescent="0.2">
      <c r="A2" s="34" t="s">
        <v>6</v>
      </c>
      <c r="C2" s="2"/>
      <c r="G2" s="2" t="s">
        <v>18</v>
      </c>
      <c r="H2" s="67" t="s">
        <v>40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5">
        <v>9</v>
      </c>
      <c r="I3" s="45">
        <v>1</v>
      </c>
      <c r="J3" s="46">
        <v>2025</v>
      </c>
      <c r="K3" s="47"/>
    </row>
    <row r="4" spans="1:12" x14ac:dyDescent="0.2">
      <c r="C4" s="2"/>
      <c r="D4" s="4"/>
      <c r="H4" s="44" t="s">
        <v>31</v>
      </c>
      <c r="I4" s="44" t="s">
        <v>32</v>
      </c>
      <c r="J4" s="44" t="s">
        <v>33</v>
      </c>
    </row>
    <row r="5" spans="1:12" ht="34.5" thickBot="1" x14ac:dyDescent="0.25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29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30</v>
      </c>
    </row>
    <row r="6" spans="1:12" ht="15" x14ac:dyDescent="0.25">
      <c r="A6" s="19">
        <v>1</v>
      </c>
      <c r="B6" s="20">
        <v>1</v>
      </c>
      <c r="C6" s="21" t="s">
        <v>20</v>
      </c>
      <c r="D6" s="6" t="s">
        <v>23</v>
      </c>
      <c r="E6" s="6" t="s">
        <v>43</v>
      </c>
      <c r="F6" s="6">
        <v>60</v>
      </c>
      <c r="G6" s="6">
        <v>0.12</v>
      </c>
      <c r="H6" s="6">
        <v>0.06</v>
      </c>
      <c r="I6" s="6">
        <v>1.02</v>
      </c>
      <c r="J6" s="6">
        <v>6</v>
      </c>
      <c r="K6" s="38"/>
      <c r="L6" s="54">
        <v>9.84</v>
      </c>
    </row>
    <row r="7" spans="1:12" ht="15" x14ac:dyDescent="0.25">
      <c r="A7" s="22"/>
      <c r="B7" s="14"/>
      <c r="C7" s="10"/>
      <c r="D7" s="6" t="s">
        <v>21</v>
      </c>
      <c r="E7" s="6" t="s">
        <v>47</v>
      </c>
      <c r="F7" s="6">
        <v>200</v>
      </c>
      <c r="G7" s="6">
        <v>3.3</v>
      </c>
      <c r="H7" s="6">
        <v>8.6</v>
      </c>
      <c r="I7" s="6">
        <v>23.2</v>
      </c>
      <c r="J7" s="6">
        <v>183.4</v>
      </c>
      <c r="K7" s="41"/>
      <c r="L7" s="54">
        <v>18.73</v>
      </c>
    </row>
    <row r="8" spans="1:12" ht="15" x14ac:dyDescent="0.25">
      <c r="A8" s="22"/>
      <c r="B8" s="14"/>
      <c r="C8" s="10"/>
      <c r="D8" s="6" t="s">
        <v>27</v>
      </c>
      <c r="E8" s="6" t="s">
        <v>78</v>
      </c>
      <c r="F8" s="6">
        <v>200</v>
      </c>
      <c r="G8" s="6">
        <v>0.16</v>
      </c>
      <c r="H8" s="6">
        <v>0.16</v>
      </c>
      <c r="I8" s="6">
        <v>27.88</v>
      </c>
      <c r="J8" s="6">
        <v>115</v>
      </c>
      <c r="K8" s="41"/>
      <c r="L8" s="54">
        <v>1.76</v>
      </c>
    </row>
    <row r="9" spans="1:12" ht="15" x14ac:dyDescent="0.25">
      <c r="A9" s="22"/>
      <c r="B9" s="14"/>
      <c r="C9" s="10"/>
      <c r="D9" s="9" t="s">
        <v>41</v>
      </c>
      <c r="E9" s="9" t="s">
        <v>45</v>
      </c>
      <c r="F9" s="9">
        <v>100</v>
      </c>
      <c r="G9" s="9">
        <v>0.4</v>
      </c>
      <c r="H9" s="9">
        <v>0.4</v>
      </c>
      <c r="I9" s="9">
        <v>9.8000000000000007</v>
      </c>
      <c r="J9" s="9">
        <v>47</v>
      </c>
      <c r="K9" s="41"/>
      <c r="L9" s="55">
        <v>14.37</v>
      </c>
    </row>
    <row r="10" spans="1:12" ht="15" x14ac:dyDescent="0.25">
      <c r="A10" s="22"/>
      <c r="B10" s="14"/>
      <c r="C10" s="10"/>
      <c r="D10" s="9"/>
      <c r="E10" s="9" t="s">
        <v>79</v>
      </c>
      <c r="F10" s="9">
        <v>100</v>
      </c>
      <c r="G10" s="9">
        <v>9.2799999999999994</v>
      </c>
      <c r="H10" s="9">
        <v>13.86</v>
      </c>
      <c r="I10" s="9">
        <v>1.75</v>
      </c>
      <c r="J10" s="9">
        <v>187</v>
      </c>
      <c r="K10" s="41"/>
      <c r="L10" s="55">
        <v>25.84</v>
      </c>
    </row>
    <row r="11" spans="1:12" ht="15" x14ac:dyDescent="0.25">
      <c r="A11" s="22"/>
      <c r="B11" s="14"/>
      <c r="C11" s="10"/>
      <c r="D11" s="9" t="s">
        <v>80</v>
      </c>
      <c r="E11" s="9" t="s">
        <v>81</v>
      </c>
      <c r="F11" s="9">
        <v>40</v>
      </c>
      <c r="G11" s="9">
        <v>3.06</v>
      </c>
      <c r="H11" s="9">
        <v>0.53</v>
      </c>
      <c r="I11" s="9">
        <v>18.93</v>
      </c>
      <c r="J11" s="9">
        <v>93.3</v>
      </c>
      <c r="K11" s="41"/>
      <c r="L11" s="55">
        <v>3.6</v>
      </c>
    </row>
    <row r="12" spans="1:12" ht="15" x14ac:dyDescent="0.25">
      <c r="A12" s="22"/>
      <c r="B12" s="14"/>
      <c r="C12" s="10"/>
      <c r="D12" s="9"/>
      <c r="E12" s="9"/>
      <c r="F12" s="9"/>
      <c r="G12" s="9"/>
      <c r="H12" s="9"/>
      <c r="I12" s="9"/>
      <c r="J12" s="9"/>
      <c r="K12" s="41"/>
      <c r="L12" s="55"/>
    </row>
    <row r="13" spans="1:12" ht="15" x14ac:dyDescent="0.25">
      <c r="A13" s="23"/>
      <c r="B13" s="16"/>
      <c r="C13" s="7"/>
      <c r="D13" s="17" t="s">
        <v>28</v>
      </c>
      <c r="E13" s="8"/>
      <c r="F13" s="18">
        <f>SUM(F6:F11)</f>
        <v>700</v>
      </c>
      <c r="G13" s="18">
        <v>3.45</v>
      </c>
      <c r="H13" s="18">
        <f>SUM(H6:H11)</f>
        <v>23.61</v>
      </c>
      <c r="I13" s="18">
        <f>SUM(I6:I11)</f>
        <v>82.579999999999984</v>
      </c>
      <c r="J13" s="18">
        <f>SUM(J6:J11)</f>
        <v>631.69999999999993</v>
      </c>
      <c r="K13" s="24"/>
      <c r="L13" s="18"/>
    </row>
    <row r="14" spans="1:12" ht="15" x14ac:dyDescent="0.25">
      <c r="A14" s="25">
        <f>A6</f>
        <v>1</v>
      </c>
      <c r="B14" s="12">
        <f>B6</f>
        <v>1</v>
      </c>
      <c r="C14" s="9" t="s">
        <v>22</v>
      </c>
      <c r="D14" s="7" t="s">
        <v>23</v>
      </c>
      <c r="E14" s="7" t="s">
        <v>49</v>
      </c>
      <c r="F14" s="7">
        <v>100</v>
      </c>
      <c r="G14" s="7">
        <v>1.4</v>
      </c>
      <c r="H14" s="7">
        <v>9.0399999999999991</v>
      </c>
      <c r="I14" s="7">
        <v>7.28</v>
      </c>
      <c r="J14" s="7">
        <v>125</v>
      </c>
      <c r="K14" s="41"/>
      <c r="L14" s="56"/>
    </row>
    <row r="15" spans="1:12" ht="15" x14ac:dyDescent="0.25">
      <c r="A15" s="22"/>
      <c r="B15" s="14"/>
      <c r="C15" s="10"/>
      <c r="D15" s="6" t="s">
        <v>24</v>
      </c>
      <c r="E15" s="6" t="s">
        <v>98</v>
      </c>
      <c r="F15" s="6">
        <v>250</v>
      </c>
      <c r="G15" s="6">
        <v>1.5</v>
      </c>
      <c r="H15" s="6">
        <v>4.0999999999999996</v>
      </c>
      <c r="I15" s="6">
        <v>8.1300000000000008</v>
      </c>
      <c r="J15" s="6">
        <v>90</v>
      </c>
      <c r="K15" s="41"/>
      <c r="L15" s="54">
        <v>4.71</v>
      </c>
    </row>
    <row r="16" spans="1:12" ht="15" x14ac:dyDescent="0.25">
      <c r="A16" s="22"/>
      <c r="B16" s="14"/>
      <c r="C16" s="10"/>
      <c r="D16" s="6" t="s">
        <v>25</v>
      </c>
      <c r="E16" s="6" t="s">
        <v>59</v>
      </c>
      <c r="F16" s="6">
        <v>90</v>
      </c>
      <c r="G16" s="6">
        <v>9.33</v>
      </c>
      <c r="H16" s="6">
        <v>10.29</v>
      </c>
      <c r="I16" s="6">
        <v>8.14</v>
      </c>
      <c r="J16" s="6">
        <v>160</v>
      </c>
      <c r="K16" s="41"/>
      <c r="L16" s="54">
        <v>21.82</v>
      </c>
    </row>
    <row r="17" spans="1:12" ht="15" x14ac:dyDescent="0.25">
      <c r="A17" s="22"/>
      <c r="B17" s="14"/>
      <c r="C17" s="10"/>
      <c r="D17" s="6" t="s">
        <v>26</v>
      </c>
      <c r="E17" s="6" t="s">
        <v>60</v>
      </c>
      <c r="F17" s="6">
        <v>100</v>
      </c>
      <c r="G17" s="6">
        <v>8.64</v>
      </c>
      <c r="H17" s="6">
        <v>7.2</v>
      </c>
      <c r="I17" s="6">
        <v>42.64</v>
      </c>
      <c r="J17" s="6">
        <v>264</v>
      </c>
      <c r="K17" s="41"/>
      <c r="L17" s="54">
        <v>5.09</v>
      </c>
    </row>
    <row r="18" spans="1:12" ht="15" x14ac:dyDescent="0.25">
      <c r="A18" s="22"/>
      <c r="B18" s="14"/>
      <c r="C18" s="10"/>
      <c r="D18" s="6" t="s">
        <v>27</v>
      </c>
      <c r="E18" s="6" t="s">
        <v>61</v>
      </c>
      <c r="F18" s="6">
        <v>200</v>
      </c>
      <c r="G18" s="6">
        <v>0.24</v>
      </c>
      <c r="H18" s="6">
        <v>0.14000000000000001</v>
      </c>
      <c r="I18" s="6">
        <v>27.84</v>
      </c>
      <c r="J18" s="6">
        <v>115</v>
      </c>
      <c r="K18" s="41"/>
      <c r="L18" s="54">
        <v>6.1</v>
      </c>
    </row>
    <row r="19" spans="1:12" ht="15" x14ac:dyDescent="0.25">
      <c r="A19" s="22"/>
      <c r="B19" s="14"/>
      <c r="C19" s="10"/>
      <c r="D19" s="6" t="s">
        <v>37</v>
      </c>
      <c r="E19" s="6" t="s">
        <v>35</v>
      </c>
      <c r="F19" s="6">
        <v>40</v>
      </c>
      <c r="G19" s="6">
        <v>1.68</v>
      </c>
      <c r="H19" s="6">
        <v>0.33</v>
      </c>
      <c r="I19" s="6">
        <v>14.77</v>
      </c>
      <c r="J19" s="6">
        <v>92</v>
      </c>
      <c r="K19" s="41"/>
      <c r="L19" s="54">
        <v>1.62</v>
      </c>
    </row>
    <row r="20" spans="1:12" ht="15" x14ac:dyDescent="0.25">
      <c r="A20" s="22"/>
      <c r="B20" s="14"/>
      <c r="C20" s="10"/>
      <c r="D20" s="5"/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2"/>
      <c r="B21" s="14"/>
      <c r="C21" s="10"/>
      <c r="D21" s="5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6"/>
      <c r="C22" s="7"/>
      <c r="D22" s="17" t="s">
        <v>28</v>
      </c>
      <c r="E22" s="8"/>
      <c r="F22" s="18">
        <f>SUM(F14:F21)</f>
        <v>780</v>
      </c>
      <c r="G22" s="18">
        <f>SUM(G14:G21)</f>
        <v>22.79</v>
      </c>
      <c r="H22" s="18">
        <f>SUM(H14:H21)</f>
        <v>31.099999999999998</v>
      </c>
      <c r="I22" s="18">
        <f>SUM(I14:I21)</f>
        <v>108.8</v>
      </c>
      <c r="J22" s="18">
        <v>642</v>
      </c>
      <c r="K22" s="24"/>
      <c r="L22" s="18">
        <f>SUM(L14:L21)</f>
        <v>39.339999999999996</v>
      </c>
    </row>
    <row r="23" spans="1:12" ht="15.75" thickBot="1" x14ac:dyDescent="0.25">
      <c r="A23" s="28">
        <f>A6</f>
        <v>1</v>
      </c>
      <c r="B23" s="29">
        <f>B6</f>
        <v>1</v>
      </c>
      <c r="C23" s="62" t="s">
        <v>4</v>
      </c>
      <c r="D23" s="63"/>
      <c r="E23" s="30"/>
      <c r="F23" s="31">
        <f>F13+F22</f>
        <v>1480</v>
      </c>
      <c r="G23" s="31">
        <f>G13+G22</f>
        <v>26.24</v>
      </c>
      <c r="H23" s="31">
        <f>H13+H22</f>
        <v>54.709999999999994</v>
      </c>
      <c r="I23" s="31">
        <f>I13+I22</f>
        <v>191.38</v>
      </c>
      <c r="J23" s="31">
        <v>806.22</v>
      </c>
      <c r="K23" s="31"/>
      <c r="L23" s="31">
        <f>L13+L22</f>
        <v>39.339999999999996</v>
      </c>
    </row>
    <row r="24" spans="1:12" ht="15" x14ac:dyDescent="0.25">
      <c r="A24" s="13">
        <v>1</v>
      </c>
      <c r="B24" s="14">
        <v>2</v>
      </c>
      <c r="C24" s="21" t="s">
        <v>20</v>
      </c>
      <c r="D24" s="6" t="s">
        <v>23</v>
      </c>
      <c r="E24" s="6" t="s">
        <v>99</v>
      </c>
      <c r="F24" s="6">
        <v>60</v>
      </c>
      <c r="G24" s="6">
        <v>0.66</v>
      </c>
      <c r="H24" s="6">
        <v>0.12</v>
      </c>
      <c r="I24" s="6">
        <v>2.2799999999999998</v>
      </c>
      <c r="J24" s="6">
        <v>13.2</v>
      </c>
      <c r="K24" s="38"/>
      <c r="L24" s="54">
        <v>19.8</v>
      </c>
    </row>
    <row r="25" spans="1:12" ht="15" x14ac:dyDescent="0.25">
      <c r="A25" s="13"/>
      <c r="B25" s="14"/>
      <c r="C25" s="10"/>
      <c r="D25" s="6" t="s">
        <v>21</v>
      </c>
      <c r="E25" s="6" t="s">
        <v>97</v>
      </c>
      <c r="F25" s="6">
        <v>90</v>
      </c>
      <c r="G25" s="6">
        <v>9.76</v>
      </c>
      <c r="H25" s="6">
        <v>6.2</v>
      </c>
      <c r="I25" s="6">
        <v>11.75</v>
      </c>
      <c r="J25" s="6">
        <v>124.4</v>
      </c>
      <c r="K25" s="41"/>
      <c r="L25" s="54">
        <v>21</v>
      </c>
    </row>
    <row r="26" spans="1:12" ht="15" x14ac:dyDescent="0.25">
      <c r="A26" s="13"/>
      <c r="B26" s="14"/>
      <c r="C26" s="10"/>
      <c r="D26" s="6" t="s">
        <v>26</v>
      </c>
      <c r="E26" s="6" t="s">
        <v>100</v>
      </c>
      <c r="F26" s="6">
        <v>160</v>
      </c>
      <c r="G26" s="6">
        <v>3.73</v>
      </c>
      <c r="H26" s="6">
        <v>12.62</v>
      </c>
      <c r="I26" s="6">
        <v>36.76</v>
      </c>
      <c r="J26" s="6">
        <v>275.7</v>
      </c>
      <c r="K26" s="41"/>
      <c r="L26" s="54">
        <v>14.34</v>
      </c>
    </row>
    <row r="27" spans="1:12" ht="15" x14ac:dyDescent="0.25">
      <c r="A27" s="13"/>
      <c r="B27" s="14"/>
      <c r="C27" s="10"/>
      <c r="D27" s="6" t="s">
        <v>27</v>
      </c>
      <c r="E27" s="6" t="s">
        <v>62</v>
      </c>
      <c r="F27" s="6">
        <v>200</v>
      </c>
      <c r="G27" s="6">
        <v>0.13</v>
      </c>
      <c r="H27" s="6">
        <v>0.02</v>
      </c>
      <c r="I27" s="6">
        <v>15.2</v>
      </c>
      <c r="J27" s="6">
        <v>62</v>
      </c>
      <c r="K27" s="41"/>
      <c r="L27" s="54">
        <v>3.56</v>
      </c>
    </row>
    <row r="28" spans="1:12" ht="15" x14ac:dyDescent="0.25">
      <c r="A28" s="13"/>
      <c r="B28" s="14"/>
      <c r="C28" s="10"/>
      <c r="D28" s="9" t="s">
        <v>80</v>
      </c>
      <c r="E28" s="9" t="s">
        <v>81</v>
      </c>
      <c r="F28" s="9">
        <v>40</v>
      </c>
      <c r="G28" s="9">
        <v>3.06</v>
      </c>
      <c r="H28" s="9">
        <v>0.53</v>
      </c>
      <c r="I28" s="9">
        <v>18.93</v>
      </c>
      <c r="J28" s="9">
        <v>93.3</v>
      </c>
      <c r="K28" s="41"/>
      <c r="L28" s="55">
        <v>3.6</v>
      </c>
    </row>
    <row r="29" spans="1:12" ht="15" x14ac:dyDescent="0.25">
      <c r="A29" s="13"/>
      <c r="B29" s="14"/>
      <c r="C29" s="10"/>
      <c r="D29" s="9" t="s">
        <v>41</v>
      </c>
      <c r="E29" s="9" t="s">
        <v>48</v>
      </c>
      <c r="F29" s="9">
        <v>100</v>
      </c>
      <c r="G29" s="9">
        <v>0.4</v>
      </c>
      <c r="H29" s="9">
        <v>0.4</v>
      </c>
      <c r="I29" s="9">
        <v>9.8000000000000007</v>
      </c>
      <c r="J29" s="9">
        <v>47</v>
      </c>
      <c r="K29" s="41"/>
      <c r="L29" s="55">
        <v>4.13</v>
      </c>
    </row>
    <row r="30" spans="1:12" ht="15" x14ac:dyDescent="0.25">
      <c r="A30" s="13"/>
      <c r="B30" s="14"/>
      <c r="C30" s="10"/>
      <c r="D30" s="5"/>
      <c r="E30" s="39" t="s">
        <v>101</v>
      </c>
      <c r="F30" s="40">
        <v>15</v>
      </c>
      <c r="G30" s="40">
        <v>3.48</v>
      </c>
      <c r="H30" s="40">
        <v>4.43</v>
      </c>
      <c r="I30" s="40"/>
      <c r="J30" s="40">
        <v>54</v>
      </c>
      <c r="K30" s="41"/>
      <c r="L30" s="40">
        <v>7.67</v>
      </c>
    </row>
    <row r="31" spans="1:12" ht="15" x14ac:dyDescent="0.25">
      <c r="A31" s="13"/>
      <c r="B31" s="14"/>
      <c r="C31" s="10"/>
      <c r="D31" s="5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5"/>
      <c r="B32" s="16"/>
      <c r="C32" s="7"/>
      <c r="D32" s="17" t="s">
        <v>28</v>
      </c>
      <c r="E32" s="8"/>
      <c r="F32" s="18">
        <f>SUM(F24:F30)</f>
        <v>665</v>
      </c>
      <c r="G32" s="18">
        <f>SUM(G24:G30)</f>
        <v>21.22</v>
      </c>
      <c r="H32" s="18">
        <f>SUM(H24:H30)</f>
        <v>24.319999999999997</v>
      </c>
      <c r="I32" s="18">
        <f>SUM(I24:I30)</f>
        <v>94.719999999999985</v>
      </c>
      <c r="J32" s="18">
        <f>SUM(J24:J30)</f>
        <v>669.59999999999991</v>
      </c>
      <c r="K32" s="24"/>
      <c r="L32" s="18">
        <f>SUM(L24:L30)</f>
        <v>74.100000000000009</v>
      </c>
    </row>
    <row r="33" spans="1:12" ht="15" x14ac:dyDescent="0.25">
      <c r="A33" s="12">
        <f>A24</f>
        <v>1</v>
      </c>
      <c r="B33" s="12">
        <f>B24</f>
        <v>2</v>
      </c>
      <c r="C33" s="9" t="s">
        <v>22</v>
      </c>
      <c r="D33" s="7" t="s">
        <v>23</v>
      </c>
      <c r="E33" s="7" t="s">
        <v>102</v>
      </c>
      <c r="F33" s="7">
        <v>80</v>
      </c>
      <c r="G33" s="7">
        <v>0.55000000000000004</v>
      </c>
      <c r="H33" s="7">
        <v>0.1</v>
      </c>
      <c r="I33" s="7">
        <v>1.9</v>
      </c>
      <c r="J33" s="7">
        <v>11</v>
      </c>
      <c r="K33" s="41"/>
      <c r="L33" s="56"/>
    </row>
    <row r="34" spans="1:12" ht="15" x14ac:dyDescent="0.25">
      <c r="A34" s="13"/>
      <c r="B34" s="14"/>
      <c r="C34" s="10"/>
      <c r="D34" s="6" t="s">
        <v>24</v>
      </c>
      <c r="E34" s="6" t="s">
        <v>67</v>
      </c>
      <c r="F34" s="6">
        <v>250</v>
      </c>
      <c r="G34" s="6">
        <v>7.8</v>
      </c>
      <c r="H34" s="6">
        <v>38</v>
      </c>
      <c r="I34" s="6">
        <v>15.94</v>
      </c>
      <c r="J34" s="6">
        <v>503</v>
      </c>
      <c r="K34" s="41"/>
      <c r="L34" s="54">
        <v>6.69</v>
      </c>
    </row>
    <row r="35" spans="1:12" ht="15" x14ac:dyDescent="0.25">
      <c r="A35" s="13"/>
      <c r="B35" s="14"/>
      <c r="C35" s="10"/>
      <c r="D35" s="6" t="s">
        <v>25</v>
      </c>
      <c r="E35" s="6" t="s">
        <v>103</v>
      </c>
      <c r="F35" s="6">
        <v>200</v>
      </c>
      <c r="G35" s="6">
        <v>0.1</v>
      </c>
      <c r="H35" s="6">
        <v>5.4</v>
      </c>
      <c r="I35" s="6">
        <v>27.2</v>
      </c>
      <c r="J35" s="6">
        <v>180</v>
      </c>
      <c r="K35" s="41"/>
      <c r="L35" s="54">
        <v>5.09</v>
      </c>
    </row>
    <row r="36" spans="1:12" ht="15" x14ac:dyDescent="0.25">
      <c r="A36" s="13"/>
      <c r="B36" s="14"/>
      <c r="C36" s="10"/>
      <c r="D36" s="6" t="s">
        <v>26</v>
      </c>
      <c r="E36" s="6" t="s">
        <v>104</v>
      </c>
      <c r="F36" s="6">
        <v>100</v>
      </c>
      <c r="G36" s="6">
        <v>13.26</v>
      </c>
      <c r="H36" s="6">
        <v>9.1999999999999993</v>
      </c>
      <c r="I36" s="6">
        <v>3.52</v>
      </c>
      <c r="J36" s="6">
        <v>175</v>
      </c>
      <c r="K36" s="41"/>
      <c r="L36" s="54">
        <v>19.84</v>
      </c>
    </row>
    <row r="37" spans="1:12" ht="15" x14ac:dyDescent="0.25">
      <c r="A37" s="13"/>
      <c r="B37" s="14"/>
      <c r="C37" s="10"/>
      <c r="D37" s="6" t="s">
        <v>27</v>
      </c>
      <c r="E37" s="6" t="s">
        <v>105</v>
      </c>
      <c r="F37" s="6">
        <v>200</v>
      </c>
      <c r="G37" s="6">
        <v>0.1</v>
      </c>
      <c r="H37" s="6"/>
      <c r="I37" s="6">
        <v>29.06</v>
      </c>
      <c r="J37" s="6">
        <v>110</v>
      </c>
      <c r="K37" s="41"/>
      <c r="L37" s="54">
        <v>1.76</v>
      </c>
    </row>
    <row r="38" spans="1:12" ht="15" x14ac:dyDescent="0.25">
      <c r="A38" s="13"/>
      <c r="B38" s="14"/>
      <c r="C38" s="10"/>
      <c r="D38" s="6" t="s">
        <v>37</v>
      </c>
      <c r="E38" s="6" t="s">
        <v>35</v>
      </c>
      <c r="F38" s="6">
        <v>30</v>
      </c>
      <c r="G38" s="6">
        <v>1.68</v>
      </c>
      <c r="H38" s="6">
        <v>0.33</v>
      </c>
      <c r="I38" s="6">
        <v>14.77</v>
      </c>
      <c r="J38" s="6">
        <v>69</v>
      </c>
      <c r="K38" s="41"/>
      <c r="L38" s="54">
        <v>1.62</v>
      </c>
    </row>
    <row r="39" spans="1:12" ht="15" x14ac:dyDescent="0.25">
      <c r="A39" s="13"/>
      <c r="B39" s="14"/>
      <c r="C39" s="10"/>
      <c r="D39" s="5"/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3"/>
      <c r="B40" s="14"/>
      <c r="C40" s="10"/>
      <c r="D40" s="5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5"/>
      <c r="B41" s="16"/>
      <c r="C41" s="7"/>
      <c r="D41" s="17" t="s">
        <v>28</v>
      </c>
      <c r="E41" s="8"/>
      <c r="F41" s="18">
        <f>SUM(F33:F40)</f>
        <v>860</v>
      </c>
      <c r="G41" s="18">
        <f>SUM(G33:G40)</f>
        <v>23.490000000000002</v>
      </c>
      <c r="H41" s="18">
        <f>SUM(H33:H40)</f>
        <v>53.03</v>
      </c>
      <c r="I41" s="18">
        <f>SUM(I33:I40)</f>
        <v>92.39</v>
      </c>
      <c r="J41" s="18">
        <f>SUM(J33:J40)</f>
        <v>1048</v>
      </c>
      <c r="K41" s="24"/>
      <c r="L41" s="18">
        <f>SUM(L33:L40)</f>
        <v>35</v>
      </c>
    </row>
    <row r="42" spans="1:12" ht="15.75" customHeight="1" thickBot="1" x14ac:dyDescent="0.25">
      <c r="A42" s="32">
        <f>A24</f>
        <v>1</v>
      </c>
      <c r="B42" s="32">
        <f>B24</f>
        <v>2</v>
      </c>
      <c r="C42" s="62" t="s">
        <v>4</v>
      </c>
      <c r="D42" s="63"/>
      <c r="E42" s="30"/>
      <c r="F42" s="31">
        <f>F32+F41</f>
        <v>1525</v>
      </c>
      <c r="G42" s="31">
        <f>G32+G41</f>
        <v>44.71</v>
      </c>
      <c r="H42" s="31">
        <f>H32+H41</f>
        <v>77.349999999999994</v>
      </c>
      <c r="I42" s="31">
        <f>I32+I41</f>
        <v>187.10999999999999</v>
      </c>
      <c r="J42" s="31">
        <f>J32+J41</f>
        <v>1717.6</v>
      </c>
      <c r="K42" s="31"/>
      <c r="L42" s="31">
        <f>L32+L41</f>
        <v>109.10000000000001</v>
      </c>
    </row>
    <row r="43" spans="1:12" ht="15" x14ac:dyDescent="0.25">
      <c r="A43" s="19">
        <v>1</v>
      </c>
      <c r="B43" s="20">
        <v>3</v>
      </c>
      <c r="C43" s="21" t="s">
        <v>20</v>
      </c>
      <c r="D43" s="6" t="s">
        <v>23</v>
      </c>
      <c r="E43" s="6" t="s">
        <v>63</v>
      </c>
      <c r="F43" s="6">
        <v>60</v>
      </c>
      <c r="G43" s="6">
        <v>0.74</v>
      </c>
      <c r="H43" s="6">
        <v>5.6000000000000001E-2</v>
      </c>
      <c r="I43" s="6">
        <v>6.88</v>
      </c>
      <c r="J43" s="6">
        <v>49.02</v>
      </c>
      <c r="K43" s="38"/>
      <c r="L43" s="54">
        <v>9.9</v>
      </c>
    </row>
    <row r="44" spans="1:12" ht="15" x14ac:dyDescent="0.25">
      <c r="A44" s="22"/>
      <c r="B44" s="14"/>
      <c r="C44" s="10"/>
      <c r="D44" s="6" t="s">
        <v>21</v>
      </c>
      <c r="E44" s="6" t="s">
        <v>64</v>
      </c>
      <c r="F44" s="6">
        <v>200</v>
      </c>
      <c r="G44" s="6">
        <v>6.11</v>
      </c>
      <c r="H44" s="6">
        <v>10.72</v>
      </c>
      <c r="I44" s="6">
        <v>32.380000000000003</v>
      </c>
      <c r="J44" s="6">
        <v>281</v>
      </c>
      <c r="K44" s="41"/>
      <c r="L44" s="54">
        <v>20.57</v>
      </c>
    </row>
    <row r="45" spans="1:12" ht="15" x14ac:dyDescent="0.25">
      <c r="A45" s="22"/>
      <c r="B45" s="14"/>
      <c r="C45" s="10"/>
      <c r="D45" s="6" t="s">
        <v>26</v>
      </c>
      <c r="E45" s="6" t="s">
        <v>52</v>
      </c>
      <c r="F45" s="6">
        <v>40</v>
      </c>
      <c r="G45" s="6">
        <v>5.08</v>
      </c>
      <c r="H45" s="6">
        <v>4.5999999999999996</v>
      </c>
      <c r="I45" s="6">
        <v>0.28000000000000003</v>
      </c>
      <c r="J45" s="6">
        <v>63</v>
      </c>
      <c r="K45" s="41"/>
      <c r="L45" s="54">
        <v>10.6</v>
      </c>
    </row>
    <row r="46" spans="1:12" ht="15" x14ac:dyDescent="0.25">
      <c r="A46" s="22"/>
      <c r="B46" s="14"/>
      <c r="C46" s="10"/>
      <c r="D46" s="6" t="s">
        <v>27</v>
      </c>
      <c r="E46" s="6" t="s">
        <v>65</v>
      </c>
      <c r="F46" s="6">
        <v>200</v>
      </c>
      <c r="G46" s="6">
        <v>1</v>
      </c>
      <c r="H46" s="6">
        <v>0</v>
      </c>
      <c r="I46" s="6">
        <v>20.2</v>
      </c>
      <c r="J46" s="6">
        <v>84.8</v>
      </c>
      <c r="K46" s="41"/>
      <c r="L46" s="54">
        <v>1.76</v>
      </c>
    </row>
    <row r="47" spans="1:12" ht="15" x14ac:dyDescent="0.25">
      <c r="A47" s="22"/>
      <c r="B47" s="14"/>
      <c r="C47" s="10"/>
      <c r="D47" s="9" t="s">
        <v>41</v>
      </c>
      <c r="E47" s="9" t="s">
        <v>45</v>
      </c>
      <c r="F47" s="9">
        <v>100</v>
      </c>
      <c r="G47" s="9">
        <v>0.4</v>
      </c>
      <c r="H47" s="9">
        <v>0.4</v>
      </c>
      <c r="I47" s="9">
        <v>9.8000000000000007</v>
      </c>
      <c r="J47" s="9">
        <v>47</v>
      </c>
      <c r="K47" s="48"/>
      <c r="L47" s="55"/>
    </row>
    <row r="48" spans="1:12" ht="15" x14ac:dyDescent="0.25">
      <c r="A48" s="22"/>
      <c r="B48" s="14"/>
      <c r="C48" s="10"/>
      <c r="D48" s="9" t="s">
        <v>80</v>
      </c>
      <c r="E48" s="9" t="s">
        <v>81</v>
      </c>
      <c r="F48" s="9">
        <v>40</v>
      </c>
      <c r="G48" s="9">
        <v>3.06</v>
      </c>
      <c r="H48" s="9">
        <v>0.53</v>
      </c>
      <c r="I48" s="9">
        <v>18.93</v>
      </c>
      <c r="J48" s="9">
        <v>93.3</v>
      </c>
      <c r="K48" s="48"/>
      <c r="L48" s="55">
        <v>3.6</v>
      </c>
    </row>
    <row r="49" spans="1:12" ht="15" x14ac:dyDescent="0.25">
      <c r="A49" s="23"/>
      <c r="B49" s="16"/>
      <c r="C49" s="7"/>
      <c r="D49" s="17" t="s">
        <v>28</v>
      </c>
      <c r="E49" s="8"/>
      <c r="F49" s="18">
        <f>SUM(F43:F48)</f>
        <v>640</v>
      </c>
      <c r="G49" s="18">
        <f>SUM(G43:G48)</f>
        <v>16.39</v>
      </c>
      <c r="H49" s="18">
        <f>SUM(H43:H48)</f>
        <v>16.306000000000001</v>
      </c>
      <c r="I49" s="18">
        <f>SUM(I43:I48)</f>
        <v>88.47</v>
      </c>
      <c r="J49" s="18">
        <f>SUM(J43:J48)</f>
        <v>618.11999999999989</v>
      </c>
      <c r="K49" s="24"/>
      <c r="L49" s="18"/>
    </row>
    <row r="50" spans="1:12" ht="15" x14ac:dyDescent="0.25">
      <c r="A50" s="25">
        <f>A43</f>
        <v>1</v>
      </c>
      <c r="B50" s="12">
        <f>B43</f>
        <v>3</v>
      </c>
      <c r="C50" s="9" t="s">
        <v>22</v>
      </c>
      <c r="D50" s="7" t="s">
        <v>23</v>
      </c>
      <c r="E50" s="7" t="s">
        <v>106</v>
      </c>
      <c r="F50" s="7">
        <v>100</v>
      </c>
      <c r="G50" s="7">
        <v>1.42</v>
      </c>
      <c r="H50" s="7">
        <v>6.02</v>
      </c>
      <c r="I50" s="7">
        <v>6.27</v>
      </c>
      <c r="J50" s="7">
        <v>85</v>
      </c>
      <c r="K50" s="41"/>
      <c r="L50" s="56"/>
    </row>
    <row r="51" spans="1:12" ht="15" x14ac:dyDescent="0.25">
      <c r="A51" s="22"/>
      <c r="B51" s="14"/>
      <c r="C51" s="10"/>
      <c r="D51" s="6" t="s">
        <v>24</v>
      </c>
      <c r="E51" s="6" t="s">
        <v>53</v>
      </c>
      <c r="F51" s="6">
        <v>250</v>
      </c>
      <c r="G51" s="6">
        <v>1.8</v>
      </c>
      <c r="H51" s="6">
        <v>4.92</v>
      </c>
      <c r="I51" s="6">
        <v>10.93</v>
      </c>
      <c r="J51" s="6">
        <v>104</v>
      </c>
      <c r="K51" s="41"/>
      <c r="L51" s="54">
        <v>4.6100000000000003</v>
      </c>
    </row>
    <row r="52" spans="1:12" ht="15" x14ac:dyDescent="0.25">
      <c r="A52" s="22"/>
      <c r="B52" s="14"/>
      <c r="C52" s="10"/>
      <c r="D52" s="6" t="s">
        <v>25</v>
      </c>
      <c r="E52" s="6" t="s">
        <v>66</v>
      </c>
      <c r="F52" s="6">
        <v>90</v>
      </c>
      <c r="G52" s="6">
        <v>18.78</v>
      </c>
      <c r="H52" s="6">
        <v>22.7</v>
      </c>
      <c r="I52" s="6">
        <v>0.38</v>
      </c>
      <c r="J52" s="6">
        <v>252</v>
      </c>
      <c r="K52" s="41"/>
      <c r="L52" s="54">
        <v>21.56</v>
      </c>
    </row>
    <row r="53" spans="1:12" ht="15" x14ac:dyDescent="0.25">
      <c r="A53" s="22"/>
      <c r="B53" s="14"/>
      <c r="C53" s="10"/>
      <c r="D53" s="6" t="s">
        <v>26</v>
      </c>
      <c r="E53" s="6" t="s">
        <v>46</v>
      </c>
      <c r="F53" s="6">
        <v>150</v>
      </c>
      <c r="G53" s="6">
        <v>11.46</v>
      </c>
      <c r="H53" s="6">
        <v>8.1199999999999992</v>
      </c>
      <c r="I53" s="6">
        <v>51.5</v>
      </c>
      <c r="J53" s="6">
        <v>325</v>
      </c>
      <c r="K53" s="41"/>
      <c r="L53" s="54">
        <v>5.45</v>
      </c>
    </row>
    <row r="54" spans="1:12" ht="15" x14ac:dyDescent="0.25">
      <c r="A54" s="22"/>
      <c r="B54" s="14"/>
      <c r="C54" s="10"/>
      <c r="D54" s="6" t="s">
        <v>27</v>
      </c>
      <c r="E54" s="6" t="s">
        <v>54</v>
      </c>
      <c r="F54" s="6">
        <v>200</v>
      </c>
      <c r="G54" s="6">
        <v>7.0000000000000007E-2</v>
      </c>
      <c r="H54" s="6">
        <v>0.02</v>
      </c>
      <c r="I54" s="6">
        <v>15</v>
      </c>
      <c r="J54" s="6">
        <v>60</v>
      </c>
      <c r="K54" s="41"/>
      <c r="L54" s="54">
        <v>1.76</v>
      </c>
    </row>
    <row r="55" spans="1:12" ht="15" x14ac:dyDescent="0.25">
      <c r="A55" s="22"/>
      <c r="B55" s="14"/>
      <c r="C55" s="10"/>
      <c r="D55" s="6" t="s">
        <v>37</v>
      </c>
      <c r="E55" s="6"/>
      <c r="F55" s="6">
        <v>30</v>
      </c>
      <c r="G55" s="6">
        <v>1.68</v>
      </c>
      <c r="H55" s="6">
        <v>0.33</v>
      </c>
      <c r="I55" s="6">
        <v>14.77</v>
      </c>
      <c r="J55" s="6">
        <v>69</v>
      </c>
      <c r="K55" s="41"/>
      <c r="L55" s="54">
        <v>1.62</v>
      </c>
    </row>
    <row r="56" spans="1:12" ht="15" x14ac:dyDescent="0.25">
      <c r="A56" s="22"/>
      <c r="B56" s="14"/>
      <c r="C56" s="10"/>
      <c r="D56" s="5"/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2"/>
      <c r="B57" s="14"/>
      <c r="C57" s="10"/>
      <c r="D57" s="5"/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6"/>
      <c r="C58" s="7"/>
      <c r="D58" s="17" t="s">
        <v>28</v>
      </c>
      <c r="E58" s="8"/>
      <c r="F58" s="18">
        <f>SUM(F50:F57)</f>
        <v>820</v>
      </c>
      <c r="G58" s="18">
        <f>SUM(G50:G57)</f>
        <v>35.21</v>
      </c>
      <c r="H58" s="18">
        <f>SUM(H50:H57)</f>
        <v>42.11</v>
      </c>
      <c r="I58" s="18">
        <f>SUM(I50:I57)</f>
        <v>98.85</v>
      </c>
      <c r="J58" s="18">
        <f>SUM(J50:J57)</f>
        <v>895</v>
      </c>
      <c r="K58" s="24"/>
      <c r="L58" s="18">
        <f>SUM(L50:L57)</f>
        <v>34.999999999999993</v>
      </c>
    </row>
    <row r="59" spans="1:12" ht="15.75" customHeight="1" thickBot="1" x14ac:dyDescent="0.25">
      <c r="A59" s="28">
        <f>A43</f>
        <v>1</v>
      </c>
      <c r="B59" s="29">
        <f>B43</f>
        <v>3</v>
      </c>
      <c r="C59" s="62" t="s">
        <v>4</v>
      </c>
      <c r="D59" s="63"/>
      <c r="E59" s="30"/>
      <c r="F59" s="31">
        <f>F49+F58</f>
        <v>1460</v>
      </c>
      <c r="G59" s="31">
        <f>G49+G58</f>
        <v>51.6</v>
      </c>
      <c r="H59" s="31">
        <f>H49+H58</f>
        <v>58.415999999999997</v>
      </c>
      <c r="I59" s="31">
        <f>I49+I58</f>
        <v>187.32</v>
      </c>
      <c r="J59" s="31">
        <f>J49+J58</f>
        <v>1513.12</v>
      </c>
      <c r="K59" s="31"/>
      <c r="L59" s="31">
        <f>L49+L58</f>
        <v>34.999999999999993</v>
      </c>
    </row>
    <row r="60" spans="1:12" ht="15" x14ac:dyDescent="0.25">
      <c r="A60" s="19">
        <v>1</v>
      </c>
      <c r="B60" s="20">
        <v>4</v>
      </c>
      <c r="C60" s="21" t="s">
        <v>20</v>
      </c>
      <c r="D60" s="6" t="s">
        <v>23</v>
      </c>
      <c r="E60" s="6" t="s">
        <v>107</v>
      </c>
      <c r="F60" s="6">
        <v>60</v>
      </c>
      <c r="G60" s="6">
        <v>0.79</v>
      </c>
      <c r="H60" s="6">
        <v>1.95</v>
      </c>
      <c r="I60" s="6">
        <v>3.88</v>
      </c>
      <c r="J60" s="6">
        <v>36.24</v>
      </c>
      <c r="K60" s="38"/>
      <c r="L60" s="54">
        <v>12.3</v>
      </c>
    </row>
    <row r="61" spans="1:12" ht="15" x14ac:dyDescent="0.25">
      <c r="A61" s="22"/>
      <c r="B61" s="14"/>
      <c r="C61" s="10"/>
      <c r="D61" s="6" t="s">
        <v>21</v>
      </c>
      <c r="E61" s="6" t="s">
        <v>108</v>
      </c>
      <c r="F61" s="6">
        <v>90</v>
      </c>
      <c r="G61" s="6">
        <v>13.89</v>
      </c>
      <c r="H61" s="6">
        <v>9.7100000000000009</v>
      </c>
      <c r="I61" s="6">
        <v>12.93</v>
      </c>
      <c r="J61" s="6">
        <v>228.8</v>
      </c>
      <c r="K61" s="41"/>
      <c r="L61" s="54">
        <v>35.29</v>
      </c>
    </row>
    <row r="62" spans="1:12" ht="15" x14ac:dyDescent="0.25">
      <c r="A62" s="22"/>
      <c r="B62" s="14"/>
      <c r="C62" s="10"/>
      <c r="D62" s="6" t="s">
        <v>26</v>
      </c>
      <c r="E62" s="6" t="s">
        <v>109</v>
      </c>
      <c r="F62" s="6">
        <v>160</v>
      </c>
      <c r="G62" s="6">
        <v>5.6</v>
      </c>
      <c r="H62" s="6">
        <v>11.77</v>
      </c>
      <c r="I62" s="6">
        <v>26.57</v>
      </c>
      <c r="J62" s="6">
        <v>234.45</v>
      </c>
      <c r="K62" s="41"/>
      <c r="L62" s="54">
        <v>9.33</v>
      </c>
    </row>
    <row r="63" spans="1:12" ht="15" x14ac:dyDescent="0.25">
      <c r="A63" s="22"/>
      <c r="B63" s="14"/>
      <c r="C63" s="10"/>
      <c r="D63" s="6" t="s">
        <v>27</v>
      </c>
      <c r="E63" s="6" t="s">
        <v>38</v>
      </c>
      <c r="F63" s="6">
        <v>200</v>
      </c>
      <c r="G63" s="6">
        <v>3.17</v>
      </c>
      <c r="H63" s="6">
        <v>2.68</v>
      </c>
      <c r="I63" s="6">
        <v>15.95</v>
      </c>
      <c r="J63" s="6">
        <v>100.6</v>
      </c>
      <c r="K63" s="48"/>
      <c r="L63" s="54">
        <v>3.56</v>
      </c>
    </row>
    <row r="64" spans="1:12" ht="15" x14ac:dyDescent="0.25">
      <c r="A64" s="22"/>
      <c r="B64" s="14"/>
      <c r="C64" s="10"/>
      <c r="D64" s="9" t="s">
        <v>80</v>
      </c>
      <c r="E64" s="9" t="s">
        <v>81</v>
      </c>
      <c r="F64" s="9">
        <v>40</v>
      </c>
      <c r="G64" s="9">
        <v>3.06</v>
      </c>
      <c r="H64" s="9">
        <v>0.53</v>
      </c>
      <c r="I64" s="9">
        <v>18.93</v>
      </c>
      <c r="J64" s="9">
        <v>93.3</v>
      </c>
      <c r="K64" s="48"/>
      <c r="L64" s="55">
        <v>3.6</v>
      </c>
    </row>
    <row r="65" spans="1:12" ht="15" x14ac:dyDescent="0.25">
      <c r="A65" s="22"/>
      <c r="B65" s="14"/>
      <c r="C65" s="10"/>
      <c r="D65" s="9" t="s">
        <v>41</v>
      </c>
      <c r="E65" s="9"/>
      <c r="F65" s="9">
        <v>100</v>
      </c>
      <c r="G65" s="9">
        <v>0.4</v>
      </c>
      <c r="H65" s="9">
        <v>0.4</v>
      </c>
      <c r="I65" s="9">
        <v>9.8000000000000007</v>
      </c>
      <c r="J65" s="9">
        <v>47</v>
      </c>
      <c r="K65" s="41"/>
      <c r="L65" s="55"/>
    </row>
    <row r="66" spans="1:12" ht="15" x14ac:dyDescent="0.25">
      <c r="A66" s="23"/>
      <c r="B66" s="16"/>
      <c r="C66" s="7"/>
      <c r="D66" s="17" t="s">
        <v>28</v>
      </c>
      <c r="E66" s="8"/>
      <c r="F66" s="18">
        <f>SUM(F60:F65)</f>
        <v>650</v>
      </c>
      <c r="G66" s="18">
        <f>SUM(G60:G65)</f>
        <v>26.91</v>
      </c>
      <c r="H66" s="18">
        <f>SUM(H60:H65)</f>
        <v>27.04</v>
      </c>
      <c r="I66" s="18">
        <f>SUM(I60:I65)</f>
        <v>88.059999999999988</v>
      </c>
      <c r="J66" s="18">
        <f>SUM(J60:J65)</f>
        <v>740.39</v>
      </c>
      <c r="K66" s="24"/>
      <c r="L66" s="18"/>
    </row>
    <row r="67" spans="1:12" ht="15" x14ac:dyDescent="0.25">
      <c r="A67" s="25">
        <f>A60</f>
        <v>1</v>
      </c>
      <c r="B67" s="12">
        <f>B60</f>
        <v>4</v>
      </c>
      <c r="C67" s="9" t="s">
        <v>22</v>
      </c>
      <c r="D67" s="7" t="s">
        <v>23</v>
      </c>
      <c r="E67" s="7" t="s">
        <v>110</v>
      </c>
      <c r="F67" s="7">
        <v>100</v>
      </c>
      <c r="G67" s="7">
        <v>1.4</v>
      </c>
      <c r="H67" s="7">
        <v>9.0399999999999991</v>
      </c>
      <c r="I67" s="7">
        <v>7.28</v>
      </c>
      <c r="J67" s="7">
        <v>125</v>
      </c>
      <c r="K67" s="41"/>
      <c r="L67" s="56"/>
    </row>
    <row r="68" spans="1:12" ht="15" x14ac:dyDescent="0.25">
      <c r="A68" s="22"/>
      <c r="B68" s="14"/>
      <c r="C68" s="10"/>
      <c r="D68" s="6" t="s">
        <v>24</v>
      </c>
      <c r="E68" s="6" t="s">
        <v>111</v>
      </c>
      <c r="F68" s="6">
        <v>250</v>
      </c>
      <c r="G68" s="6">
        <v>2.68</v>
      </c>
      <c r="H68" s="6">
        <v>2.83</v>
      </c>
      <c r="I68" s="6">
        <v>17.45</v>
      </c>
      <c r="J68" s="6">
        <v>118</v>
      </c>
      <c r="K68" s="41"/>
      <c r="L68" s="54">
        <v>1.43</v>
      </c>
    </row>
    <row r="69" spans="1:12" ht="15" x14ac:dyDescent="0.25">
      <c r="A69" s="22"/>
      <c r="B69" s="14"/>
      <c r="C69" s="10"/>
      <c r="D69" s="6" t="s">
        <v>25</v>
      </c>
      <c r="E69" s="6" t="s">
        <v>87</v>
      </c>
      <c r="F69" s="6">
        <v>250</v>
      </c>
      <c r="G69" s="6">
        <v>25.5</v>
      </c>
      <c r="H69" s="6">
        <v>24</v>
      </c>
      <c r="I69" s="6">
        <v>40</v>
      </c>
      <c r="J69" s="6">
        <v>495</v>
      </c>
      <c r="K69" s="41"/>
      <c r="L69" s="54">
        <v>31</v>
      </c>
    </row>
    <row r="70" spans="1:12" ht="15" x14ac:dyDescent="0.25">
      <c r="A70" s="22"/>
      <c r="B70" s="14"/>
      <c r="C70" s="10"/>
      <c r="D70" s="6" t="s">
        <v>26</v>
      </c>
      <c r="E70" s="6"/>
      <c r="F70" s="6"/>
      <c r="G70" s="6"/>
      <c r="H70" s="6"/>
      <c r="I70" s="6"/>
      <c r="J70" s="6"/>
      <c r="K70" s="41"/>
      <c r="L70" s="54"/>
    </row>
    <row r="71" spans="1:12" ht="15" x14ac:dyDescent="0.25">
      <c r="A71" s="22"/>
      <c r="B71" s="14"/>
      <c r="C71" s="10"/>
      <c r="D71" s="6" t="s">
        <v>27</v>
      </c>
      <c r="E71" s="6" t="s">
        <v>61</v>
      </c>
      <c r="F71" s="6">
        <v>200</v>
      </c>
      <c r="G71" s="6">
        <v>0.1</v>
      </c>
      <c r="H71" s="6">
        <v>0.08</v>
      </c>
      <c r="I71" s="6">
        <v>28.8</v>
      </c>
      <c r="J71" s="6">
        <v>114</v>
      </c>
      <c r="K71" s="41"/>
      <c r="L71" s="54">
        <v>1.76</v>
      </c>
    </row>
    <row r="72" spans="1:12" ht="15" x14ac:dyDescent="0.25">
      <c r="A72" s="22"/>
      <c r="B72" s="14"/>
      <c r="C72" s="10"/>
      <c r="D72" s="6" t="s">
        <v>37</v>
      </c>
      <c r="E72" s="6" t="s">
        <v>35</v>
      </c>
      <c r="F72" s="6">
        <v>40</v>
      </c>
      <c r="G72" s="6">
        <v>1.34</v>
      </c>
      <c r="H72" s="6"/>
      <c r="I72" s="6">
        <v>29.06</v>
      </c>
      <c r="J72" s="6">
        <v>69</v>
      </c>
      <c r="K72" s="41">
        <v>1.62</v>
      </c>
      <c r="L72" s="54">
        <v>0.81</v>
      </c>
    </row>
    <row r="73" spans="1:12" ht="15" x14ac:dyDescent="0.25">
      <c r="A73" s="22"/>
      <c r="B73" s="14"/>
      <c r="C73" s="10"/>
      <c r="D73" s="5"/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2"/>
      <c r="B74" s="14"/>
      <c r="C74" s="10"/>
      <c r="D74" s="5"/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6"/>
      <c r="C75" s="7"/>
      <c r="D75" s="17" t="s">
        <v>28</v>
      </c>
      <c r="E75" s="8"/>
      <c r="F75" s="18">
        <f>SUM(F67:F74)</f>
        <v>840</v>
      </c>
      <c r="G75" s="18">
        <f>SUM(G67:G74)</f>
        <v>31.02</v>
      </c>
      <c r="H75" s="18">
        <f>SUM(H67:H74)</f>
        <v>35.949999999999996</v>
      </c>
      <c r="I75" s="18">
        <f>SUM(I67:I74)</f>
        <v>122.59</v>
      </c>
      <c r="J75" s="18">
        <f>SUM(J67:J74)</f>
        <v>921</v>
      </c>
      <c r="K75" s="24"/>
      <c r="L75" s="18">
        <f>SUM(L67:L74)</f>
        <v>35</v>
      </c>
    </row>
    <row r="76" spans="1:12" ht="15.75" customHeight="1" thickBot="1" x14ac:dyDescent="0.25">
      <c r="A76" s="28">
        <f>A60</f>
        <v>1</v>
      </c>
      <c r="B76" s="29">
        <f>B60</f>
        <v>4</v>
      </c>
      <c r="C76" s="62" t="s">
        <v>4</v>
      </c>
      <c r="D76" s="63"/>
      <c r="E76" s="30"/>
      <c r="F76" s="31">
        <f>F66+F75</f>
        <v>1490</v>
      </c>
      <c r="G76" s="31">
        <f>G66+G75</f>
        <v>57.93</v>
      </c>
      <c r="H76" s="31">
        <f>H66+H75</f>
        <v>62.989999999999995</v>
      </c>
      <c r="I76" s="31">
        <f>I66+I75</f>
        <v>210.64999999999998</v>
      </c>
      <c r="J76" s="31">
        <f>J66+J75</f>
        <v>1661.3899999999999</v>
      </c>
      <c r="K76" s="31"/>
      <c r="L76" s="31">
        <f>L66+L75</f>
        <v>35</v>
      </c>
    </row>
    <row r="77" spans="1:12" ht="15" x14ac:dyDescent="0.25">
      <c r="A77" s="19">
        <v>1</v>
      </c>
      <c r="B77" s="20">
        <v>5</v>
      </c>
      <c r="C77" s="21" t="s">
        <v>20</v>
      </c>
      <c r="D77" s="6" t="s">
        <v>23</v>
      </c>
      <c r="E77" s="6" t="s">
        <v>68</v>
      </c>
      <c r="F77" s="6">
        <v>60</v>
      </c>
      <c r="G77" s="6">
        <v>0.12</v>
      </c>
      <c r="H77" s="6">
        <v>0.06</v>
      </c>
      <c r="I77" s="6">
        <v>1.02</v>
      </c>
      <c r="J77" s="6">
        <v>6</v>
      </c>
      <c r="K77" s="38"/>
      <c r="L77" s="58">
        <v>13.2</v>
      </c>
    </row>
    <row r="78" spans="1:12" ht="15" x14ac:dyDescent="0.25">
      <c r="A78" s="22"/>
      <c r="B78" s="14"/>
      <c r="C78" s="10"/>
      <c r="D78" s="6" t="s">
        <v>21</v>
      </c>
      <c r="E78" s="6"/>
      <c r="F78" s="6"/>
      <c r="G78" s="6"/>
      <c r="H78" s="6"/>
      <c r="I78" s="6"/>
      <c r="J78" s="6"/>
      <c r="K78" s="41"/>
      <c r="L78" s="58"/>
    </row>
    <row r="79" spans="1:12" ht="15" x14ac:dyDescent="0.25">
      <c r="A79" s="22"/>
      <c r="B79" s="14"/>
      <c r="C79" s="10"/>
      <c r="D79" s="6" t="s">
        <v>26</v>
      </c>
      <c r="E79" s="6" t="s">
        <v>69</v>
      </c>
      <c r="F79" s="6">
        <v>220</v>
      </c>
      <c r="G79" s="6">
        <v>13.85</v>
      </c>
      <c r="H79" s="6">
        <v>10.35</v>
      </c>
      <c r="I79" s="6">
        <v>31</v>
      </c>
      <c r="J79" s="6">
        <v>285</v>
      </c>
      <c r="K79" s="41"/>
      <c r="L79" s="58">
        <v>21.09</v>
      </c>
    </row>
    <row r="80" spans="1:12" ht="15" x14ac:dyDescent="0.25">
      <c r="A80" s="22"/>
      <c r="B80" s="14"/>
      <c r="C80" s="10"/>
      <c r="D80" s="6" t="s">
        <v>27</v>
      </c>
      <c r="E80" s="6" t="s">
        <v>50</v>
      </c>
      <c r="F80" s="6">
        <v>200</v>
      </c>
      <c r="G80" s="6">
        <v>3.17</v>
      </c>
      <c r="H80" s="6">
        <v>2.68</v>
      </c>
      <c r="I80" s="6">
        <v>15.95</v>
      </c>
      <c r="J80" s="6">
        <v>100.6</v>
      </c>
      <c r="K80" s="41"/>
      <c r="L80" s="58">
        <v>1.76</v>
      </c>
    </row>
    <row r="81" spans="1:12" ht="15" x14ac:dyDescent="0.25">
      <c r="A81" s="22"/>
      <c r="B81" s="14"/>
      <c r="C81" s="10"/>
      <c r="D81" s="9" t="s">
        <v>41</v>
      </c>
      <c r="E81" s="9" t="s">
        <v>41</v>
      </c>
      <c r="F81" s="9">
        <v>100</v>
      </c>
      <c r="G81" s="9">
        <v>0.4</v>
      </c>
      <c r="H81" s="9">
        <v>0.4</v>
      </c>
      <c r="I81" s="9">
        <v>9.8000000000000007</v>
      </c>
      <c r="J81" s="9">
        <v>47</v>
      </c>
      <c r="K81" s="48"/>
      <c r="L81" s="59">
        <v>13.16</v>
      </c>
    </row>
    <row r="82" spans="1:12" ht="15.75" thickBot="1" x14ac:dyDescent="0.3">
      <c r="A82" s="22"/>
      <c r="B82" s="14"/>
      <c r="C82" s="10"/>
      <c r="D82" s="53" t="s">
        <v>42</v>
      </c>
      <c r="E82" s="53" t="s">
        <v>112</v>
      </c>
      <c r="F82" s="53">
        <v>40</v>
      </c>
      <c r="G82" s="53">
        <v>3.06</v>
      </c>
      <c r="H82" s="53">
        <v>0.53</v>
      </c>
      <c r="I82" s="53">
        <v>18.93</v>
      </c>
      <c r="J82" s="53">
        <v>93.3</v>
      </c>
      <c r="K82" s="41"/>
      <c r="L82" s="60">
        <v>3.6</v>
      </c>
    </row>
    <row r="83" spans="1:12" ht="15" x14ac:dyDescent="0.25">
      <c r="A83" s="22"/>
      <c r="B83" s="14"/>
      <c r="C83" s="10"/>
      <c r="D83" s="5"/>
      <c r="E83" s="39"/>
      <c r="F83" s="40"/>
      <c r="G83" s="40"/>
      <c r="H83" s="40"/>
      <c r="I83" s="40"/>
      <c r="J83" s="40"/>
      <c r="K83" s="41"/>
      <c r="L83" s="50"/>
    </row>
    <row r="84" spans="1:12" ht="15" x14ac:dyDescent="0.25">
      <c r="A84" s="23"/>
      <c r="B84" s="16"/>
      <c r="C84" s="7"/>
      <c r="D84" s="17" t="s">
        <v>28</v>
      </c>
      <c r="E84" s="8"/>
      <c r="F84" s="18">
        <f>SUM(F77:F83)</f>
        <v>620</v>
      </c>
      <c r="G84" s="18">
        <f>SUM(G77:G83)</f>
        <v>20.599999999999998</v>
      </c>
      <c r="H84" s="18">
        <f>SUM(H77:H83)</f>
        <v>14.02</v>
      </c>
      <c r="I84" s="18">
        <f>SUM(I77:I83)</f>
        <v>76.699999999999989</v>
      </c>
      <c r="J84" s="18">
        <f>SUM(J77:J83)</f>
        <v>531.9</v>
      </c>
      <c r="K84" s="24"/>
      <c r="L84" s="51">
        <f>SUM(L77:L83)</f>
        <v>52.809999999999995</v>
      </c>
    </row>
    <row r="85" spans="1:12" ht="15" x14ac:dyDescent="0.25">
      <c r="A85" s="25">
        <f>A77</f>
        <v>1</v>
      </c>
      <c r="B85" s="12">
        <f>B77</f>
        <v>5</v>
      </c>
      <c r="C85" s="9" t="s">
        <v>22</v>
      </c>
      <c r="D85" s="7" t="s">
        <v>23</v>
      </c>
      <c r="E85" s="7" t="s">
        <v>113</v>
      </c>
      <c r="F85" s="7">
        <v>100</v>
      </c>
      <c r="G85" s="7">
        <v>0.84</v>
      </c>
      <c r="H85" s="7">
        <v>5.04</v>
      </c>
      <c r="I85" s="7">
        <v>2.57</v>
      </c>
      <c r="J85" s="7">
        <v>59</v>
      </c>
      <c r="K85" s="41"/>
      <c r="L85" s="56"/>
    </row>
    <row r="86" spans="1:12" ht="15" x14ac:dyDescent="0.25">
      <c r="A86" s="22"/>
      <c r="B86" s="14"/>
      <c r="C86" s="10"/>
      <c r="D86" s="6" t="s">
        <v>24</v>
      </c>
      <c r="E86" s="6" t="s">
        <v>70</v>
      </c>
      <c r="F86" s="6">
        <v>250</v>
      </c>
      <c r="G86" s="6">
        <v>1.8</v>
      </c>
      <c r="H86" s="6">
        <v>4.9000000000000004</v>
      </c>
      <c r="I86" s="6">
        <v>8.1300000000000008</v>
      </c>
      <c r="J86" s="6">
        <v>90</v>
      </c>
      <c r="K86" s="41"/>
      <c r="L86" s="54">
        <v>4.8099999999999996</v>
      </c>
    </row>
    <row r="87" spans="1:12" ht="15" x14ac:dyDescent="0.25">
      <c r="A87" s="22"/>
      <c r="B87" s="14"/>
      <c r="C87" s="10"/>
      <c r="D87" s="6" t="s">
        <v>25</v>
      </c>
      <c r="E87" s="6" t="s">
        <v>114</v>
      </c>
      <c r="F87" s="6">
        <v>90</v>
      </c>
      <c r="G87" s="6">
        <v>12.24</v>
      </c>
      <c r="H87" s="6">
        <v>23.5</v>
      </c>
      <c r="I87" s="6">
        <v>12.3</v>
      </c>
      <c r="J87" s="6">
        <v>310</v>
      </c>
      <c r="K87" s="41"/>
      <c r="L87" s="54">
        <v>21.72</v>
      </c>
    </row>
    <row r="88" spans="1:12" ht="15" x14ac:dyDescent="0.25">
      <c r="A88" s="22"/>
      <c r="B88" s="14"/>
      <c r="C88" s="10"/>
      <c r="D88" s="6" t="s">
        <v>26</v>
      </c>
      <c r="E88" s="6" t="s">
        <v>115</v>
      </c>
      <c r="F88" s="6">
        <v>150</v>
      </c>
      <c r="G88" s="6">
        <v>6.64</v>
      </c>
      <c r="H88" s="6">
        <v>8.1</v>
      </c>
      <c r="I88" s="6">
        <v>32.6</v>
      </c>
      <c r="J88" s="6">
        <v>264</v>
      </c>
      <c r="K88" s="41"/>
      <c r="L88" s="54">
        <v>5.09</v>
      </c>
    </row>
    <row r="89" spans="1:12" ht="15" x14ac:dyDescent="0.25">
      <c r="A89" s="22"/>
      <c r="B89" s="14"/>
      <c r="C89" s="10"/>
      <c r="D89" s="6" t="s">
        <v>27</v>
      </c>
      <c r="E89" s="6" t="s">
        <v>61</v>
      </c>
      <c r="F89" s="6">
        <v>200</v>
      </c>
      <c r="G89" s="6">
        <v>0.1</v>
      </c>
      <c r="H89" s="6"/>
      <c r="I89" s="6">
        <v>29.06</v>
      </c>
      <c r="J89" s="6">
        <v>114</v>
      </c>
      <c r="K89" s="41"/>
      <c r="L89" s="54">
        <v>1.78</v>
      </c>
    </row>
    <row r="90" spans="1:12" ht="15" x14ac:dyDescent="0.25">
      <c r="A90" s="22"/>
      <c r="B90" s="14"/>
      <c r="C90" s="10"/>
      <c r="D90" s="6" t="s">
        <v>37</v>
      </c>
      <c r="E90" s="6" t="s">
        <v>35</v>
      </c>
      <c r="F90" s="6">
        <v>30</v>
      </c>
      <c r="G90" s="6">
        <v>1.68</v>
      </c>
      <c r="H90" s="6">
        <v>0.66</v>
      </c>
      <c r="I90" s="6">
        <v>11.85</v>
      </c>
      <c r="J90" s="6">
        <v>92</v>
      </c>
      <c r="K90" s="41"/>
      <c r="L90" s="54">
        <v>1.5</v>
      </c>
    </row>
    <row r="91" spans="1:12" ht="15" x14ac:dyDescent="0.25">
      <c r="A91" s="22"/>
      <c r="B91" s="14"/>
      <c r="C91" s="10"/>
      <c r="D91" s="5"/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2"/>
      <c r="B92" s="14"/>
      <c r="C92" s="10"/>
      <c r="D92" s="5"/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6"/>
      <c r="C93" s="7"/>
      <c r="D93" s="17" t="s">
        <v>28</v>
      </c>
      <c r="E93" s="8"/>
      <c r="F93" s="18">
        <f>SUM(F85:F92)</f>
        <v>820</v>
      </c>
      <c r="G93" s="18">
        <f>SUM(G85:G92)</f>
        <v>23.3</v>
      </c>
      <c r="H93" s="18">
        <f>SUM(H85:H92)</f>
        <v>42.199999999999996</v>
      </c>
      <c r="I93" s="18">
        <f>SUM(I85:I92)</f>
        <v>96.509999999999991</v>
      </c>
      <c r="J93" s="18">
        <f>SUM(J85:J92)</f>
        <v>929</v>
      </c>
      <c r="K93" s="24"/>
      <c r="L93" s="18">
        <f>SUM(L85:L92)</f>
        <v>34.9</v>
      </c>
    </row>
    <row r="94" spans="1:12" ht="15.75" customHeight="1" thickBot="1" x14ac:dyDescent="0.25">
      <c r="A94" s="28">
        <f>A77</f>
        <v>1</v>
      </c>
      <c r="B94" s="29">
        <f>B77</f>
        <v>5</v>
      </c>
      <c r="C94" s="62" t="s">
        <v>4</v>
      </c>
      <c r="D94" s="63"/>
      <c r="E94" s="30"/>
      <c r="F94" s="31">
        <f>F84+F93</f>
        <v>1440</v>
      </c>
      <c r="G94" s="31">
        <f>G84+G93</f>
        <v>43.9</v>
      </c>
      <c r="H94" s="31">
        <f>H84+H93</f>
        <v>56.22</v>
      </c>
      <c r="I94" s="31">
        <f>I84+I93</f>
        <v>173.20999999999998</v>
      </c>
      <c r="J94" s="31">
        <f>J84+J93</f>
        <v>1460.9</v>
      </c>
      <c r="K94" s="31"/>
      <c r="L94" s="31">
        <f>L84+L93</f>
        <v>87.71</v>
      </c>
    </row>
    <row r="95" spans="1:12" ht="15" x14ac:dyDescent="0.25">
      <c r="A95" s="19">
        <v>2</v>
      </c>
      <c r="B95" s="20">
        <v>1</v>
      </c>
      <c r="C95" s="21" t="s">
        <v>20</v>
      </c>
      <c r="D95" s="6" t="s">
        <v>23</v>
      </c>
      <c r="E95" s="6" t="s">
        <v>51</v>
      </c>
      <c r="F95" s="6">
        <v>60</v>
      </c>
      <c r="G95" s="6">
        <v>0.66</v>
      </c>
      <c r="H95" s="6">
        <v>0.12</v>
      </c>
      <c r="I95" s="6">
        <v>2.2799999999999998</v>
      </c>
      <c r="J95" s="6">
        <v>13.2</v>
      </c>
      <c r="K95" s="38"/>
      <c r="L95" s="54">
        <v>9.8000000000000007</v>
      </c>
    </row>
    <row r="96" spans="1:12" ht="15" x14ac:dyDescent="0.25">
      <c r="A96" s="22"/>
      <c r="B96" s="14"/>
      <c r="C96" s="10"/>
      <c r="D96" s="6" t="s">
        <v>21</v>
      </c>
      <c r="E96" s="6" t="s">
        <v>72</v>
      </c>
      <c r="F96" s="6">
        <v>150</v>
      </c>
      <c r="G96" s="6">
        <v>8.6</v>
      </c>
      <c r="H96" s="6">
        <v>6.09</v>
      </c>
      <c r="I96" s="6">
        <v>38.64</v>
      </c>
      <c r="J96" s="6">
        <v>243.75</v>
      </c>
      <c r="K96" s="41"/>
      <c r="L96" s="54">
        <v>17.05</v>
      </c>
    </row>
    <row r="97" spans="1:12" ht="15" x14ac:dyDescent="0.25">
      <c r="A97" s="22"/>
      <c r="B97" s="14"/>
      <c r="C97" s="10"/>
      <c r="D97" s="6" t="s">
        <v>26</v>
      </c>
      <c r="E97" s="6"/>
      <c r="F97" s="6">
        <v>50</v>
      </c>
      <c r="G97" s="6"/>
      <c r="H97" s="6"/>
      <c r="I97" s="6"/>
      <c r="J97" s="6"/>
      <c r="K97" s="41"/>
      <c r="L97" s="54"/>
    </row>
    <row r="98" spans="1:12" ht="15" x14ac:dyDescent="0.25">
      <c r="A98" s="22"/>
      <c r="B98" s="14"/>
      <c r="C98" s="10"/>
      <c r="D98" s="6" t="s">
        <v>27</v>
      </c>
      <c r="E98" s="6" t="s">
        <v>44</v>
      </c>
      <c r="F98" s="6">
        <v>200</v>
      </c>
      <c r="G98" s="6">
        <v>0.1</v>
      </c>
      <c r="H98" s="6"/>
      <c r="I98" s="6">
        <v>29.2</v>
      </c>
      <c r="J98" s="6">
        <v>110.4</v>
      </c>
      <c r="K98" s="41"/>
      <c r="L98" s="54">
        <v>6.1</v>
      </c>
    </row>
    <row r="99" spans="1:12" ht="15" x14ac:dyDescent="0.25">
      <c r="A99" s="22"/>
      <c r="B99" s="14"/>
      <c r="C99" s="10"/>
      <c r="D99" s="9" t="s">
        <v>41</v>
      </c>
      <c r="E99" s="9" t="s">
        <v>55</v>
      </c>
      <c r="F99" s="9">
        <v>100</v>
      </c>
      <c r="G99" s="9">
        <v>0.4</v>
      </c>
      <c r="H99" s="9">
        <v>0.4</v>
      </c>
      <c r="I99" s="9">
        <v>9.8000000000000007</v>
      </c>
      <c r="J99" s="9">
        <v>47</v>
      </c>
      <c r="K99" s="48"/>
      <c r="L99" s="55">
        <v>16.559999999999999</v>
      </c>
    </row>
    <row r="100" spans="1:12" ht="15" x14ac:dyDescent="0.25">
      <c r="A100" s="22"/>
      <c r="B100" s="14"/>
      <c r="C100" s="10"/>
      <c r="D100" s="9"/>
      <c r="E100" s="9" t="s">
        <v>116</v>
      </c>
      <c r="F100" s="9">
        <v>15</v>
      </c>
      <c r="G100" s="9">
        <v>3.38</v>
      </c>
      <c r="H100" s="9">
        <v>4.4249999999999998</v>
      </c>
      <c r="I100" s="9"/>
      <c r="J100" s="9">
        <v>54</v>
      </c>
      <c r="K100" s="48"/>
      <c r="L100" s="55">
        <v>11.73</v>
      </c>
    </row>
    <row r="101" spans="1:12" ht="15" x14ac:dyDescent="0.25">
      <c r="A101" s="22"/>
      <c r="B101" s="14"/>
      <c r="C101" s="10"/>
      <c r="D101" s="9"/>
      <c r="E101" s="9" t="s">
        <v>117</v>
      </c>
      <c r="F101" s="9">
        <v>10</v>
      </c>
      <c r="G101" s="9">
        <v>0.08</v>
      </c>
      <c r="H101" s="9">
        <v>7.25</v>
      </c>
      <c r="I101" s="9">
        <v>0.13</v>
      </c>
      <c r="J101" s="9">
        <v>66</v>
      </c>
      <c r="K101" s="48"/>
      <c r="L101" s="55">
        <v>9.26</v>
      </c>
    </row>
    <row r="102" spans="1:12" ht="15" x14ac:dyDescent="0.25">
      <c r="A102" s="22"/>
      <c r="B102" s="14"/>
      <c r="C102" s="10"/>
      <c r="D102" s="9" t="s">
        <v>80</v>
      </c>
      <c r="E102" s="9" t="s">
        <v>81</v>
      </c>
      <c r="F102" s="9">
        <v>40</v>
      </c>
      <c r="G102" s="9">
        <v>3.06</v>
      </c>
      <c r="H102" s="9">
        <v>0.53</v>
      </c>
      <c r="I102" s="9">
        <v>18.93</v>
      </c>
      <c r="J102" s="9">
        <v>93.3</v>
      </c>
      <c r="K102" s="48"/>
      <c r="L102" s="55">
        <v>3.6</v>
      </c>
    </row>
    <row r="103" spans="1:12" ht="15" x14ac:dyDescent="0.25">
      <c r="A103" s="23"/>
      <c r="B103" s="16"/>
      <c r="C103" s="7"/>
      <c r="D103" s="17" t="s">
        <v>28</v>
      </c>
      <c r="E103" s="8"/>
      <c r="F103" s="18">
        <f>SUM(F95:F102)</f>
        <v>625</v>
      </c>
      <c r="G103" s="18">
        <f>SUM(G95:G102)</f>
        <v>16.28</v>
      </c>
      <c r="H103" s="18">
        <f>SUM(H95:H102)</f>
        <v>18.815000000000001</v>
      </c>
      <c r="I103" s="18">
        <f>SUM(I95:I99)</f>
        <v>79.92</v>
      </c>
      <c r="J103" s="18">
        <f>SUM(J95:J102)</f>
        <v>627.65</v>
      </c>
      <c r="K103" s="24"/>
      <c r="L103" s="18"/>
    </row>
    <row r="104" spans="1:12" ht="15" x14ac:dyDescent="0.25">
      <c r="A104" s="25">
        <f>A95</f>
        <v>2</v>
      </c>
      <c r="B104" s="12">
        <f>B95</f>
        <v>1</v>
      </c>
      <c r="C104" s="9" t="s">
        <v>22</v>
      </c>
      <c r="D104" s="7" t="s">
        <v>23</v>
      </c>
      <c r="E104" s="7" t="s">
        <v>73</v>
      </c>
      <c r="F104" s="7">
        <v>100</v>
      </c>
      <c r="G104" s="7">
        <v>2.59</v>
      </c>
      <c r="H104" s="7">
        <v>7.38</v>
      </c>
      <c r="I104" s="7">
        <v>3.23</v>
      </c>
      <c r="J104" s="7">
        <v>90</v>
      </c>
      <c r="K104" s="41"/>
      <c r="L104" s="56"/>
    </row>
    <row r="105" spans="1:12" ht="15" x14ac:dyDescent="0.25">
      <c r="A105" s="22"/>
      <c r="B105" s="14"/>
      <c r="C105" s="10"/>
      <c r="D105" s="6" t="s">
        <v>24</v>
      </c>
      <c r="E105" s="6" t="s">
        <v>74</v>
      </c>
      <c r="F105" s="6">
        <v>250</v>
      </c>
      <c r="G105" s="6">
        <v>2.0099999999999998</v>
      </c>
      <c r="H105" s="6">
        <v>5.09</v>
      </c>
      <c r="I105" s="6">
        <v>11.98</v>
      </c>
      <c r="J105" s="6">
        <v>107</v>
      </c>
      <c r="K105" s="41"/>
      <c r="L105" s="54">
        <v>4.71</v>
      </c>
    </row>
    <row r="106" spans="1:12" ht="15" x14ac:dyDescent="0.25">
      <c r="A106" s="22"/>
      <c r="B106" s="14"/>
      <c r="C106" s="10"/>
      <c r="D106" s="6" t="s">
        <v>25</v>
      </c>
      <c r="E106" s="6" t="s">
        <v>75</v>
      </c>
      <c r="F106" s="6">
        <v>90</v>
      </c>
      <c r="G106" s="6">
        <v>8.33</v>
      </c>
      <c r="H106" s="6">
        <v>10.29</v>
      </c>
      <c r="I106" s="6">
        <v>8.14</v>
      </c>
      <c r="J106" s="6">
        <v>160</v>
      </c>
      <c r="K106" s="41"/>
      <c r="L106" s="54">
        <v>21.82</v>
      </c>
    </row>
    <row r="107" spans="1:12" ht="15" x14ac:dyDescent="0.25">
      <c r="A107" s="22"/>
      <c r="B107" s="14"/>
      <c r="C107" s="10"/>
      <c r="D107" s="6" t="s">
        <v>26</v>
      </c>
      <c r="E107" s="6" t="s">
        <v>71</v>
      </c>
      <c r="F107" s="6">
        <v>200</v>
      </c>
      <c r="G107" s="6">
        <v>4.0999999999999996</v>
      </c>
      <c r="H107" s="6">
        <v>5.4</v>
      </c>
      <c r="I107" s="6">
        <v>27.2</v>
      </c>
      <c r="J107" s="6">
        <v>180</v>
      </c>
      <c r="K107" s="41"/>
      <c r="L107" s="54">
        <v>5.09</v>
      </c>
    </row>
    <row r="108" spans="1:12" ht="15" x14ac:dyDescent="0.25">
      <c r="A108" s="22"/>
      <c r="B108" s="14"/>
      <c r="C108" s="10"/>
      <c r="D108" s="6" t="s">
        <v>27</v>
      </c>
      <c r="E108" s="6" t="s">
        <v>38</v>
      </c>
      <c r="F108" s="6">
        <v>200</v>
      </c>
      <c r="G108" s="6">
        <v>0.13</v>
      </c>
      <c r="H108" s="6">
        <v>0.02</v>
      </c>
      <c r="I108" s="6">
        <v>15.2</v>
      </c>
      <c r="J108" s="6">
        <v>62</v>
      </c>
      <c r="K108" s="41"/>
      <c r="L108" s="54">
        <v>1.76</v>
      </c>
    </row>
    <row r="109" spans="1:12" ht="15" x14ac:dyDescent="0.25">
      <c r="A109" s="22"/>
      <c r="B109" s="14"/>
      <c r="C109" s="10"/>
      <c r="D109" s="6" t="s">
        <v>37</v>
      </c>
      <c r="E109" s="6" t="s">
        <v>35</v>
      </c>
      <c r="F109" s="6">
        <v>30</v>
      </c>
      <c r="G109" s="6">
        <v>1.68</v>
      </c>
      <c r="H109" s="6">
        <v>0.33</v>
      </c>
      <c r="I109" s="6">
        <v>14.77</v>
      </c>
      <c r="J109" s="6">
        <v>69</v>
      </c>
      <c r="K109" s="41"/>
      <c r="L109" s="54">
        <v>1.62</v>
      </c>
    </row>
    <row r="110" spans="1:12" ht="15" x14ac:dyDescent="0.25">
      <c r="A110" s="22"/>
      <c r="B110" s="14"/>
      <c r="C110" s="10"/>
      <c r="D110" s="5"/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2"/>
      <c r="B111" s="14"/>
      <c r="C111" s="10"/>
      <c r="D111" s="5"/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6"/>
      <c r="C112" s="7"/>
      <c r="D112" s="17" t="s">
        <v>28</v>
      </c>
      <c r="E112" s="8"/>
      <c r="F112" s="18">
        <f>SUM(F104:F111)</f>
        <v>870</v>
      </c>
      <c r="G112" s="18">
        <f>SUM(G104:G111)</f>
        <v>18.84</v>
      </c>
      <c r="H112" s="18">
        <f>SUM(H104:H111)</f>
        <v>28.509999999999994</v>
      </c>
      <c r="I112" s="18">
        <f>SUM(I104:I111)</f>
        <v>80.52</v>
      </c>
      <c r="J112" s="18">
        <f>SUM(J104:J111)</f>
        <v>668</v>
      </c>
      <c r="K112" s="24"/>
      <c r="L112" s="18">
        <f>SUM(L104:L111)</f>
        <v>35</v>
      </c>
    </row>
    <row r="113" spans="1:12" ht="15.75" thickBot="1" x14ac:dyDescent="0.25">
      <c r="A113" s="28">
        <f>A95</f>
        <v>2</v>
      </c>
      <c r="B113" s="29">
        <f>B95</f>
        <v>1</v>
      </c>
      <c r="C113" s="62" t="s">
        <v>4</v>
      </c>
      <c r="D113" s="63"/>
      <c r="E113" s="30"/>
      <c r="F113" s="31">
        <f>F103+F112</f>
        <v>1495</v>
      </c>
      <c r="G113" s="31">
        <f>G103+G112</f>
        <v>35.120000000000005</v>
      </c>
      <c r="H113" s="31">
        <f>H103+H112</f>
        <v>47.324999999999996</v>
      </c>
      <c r="I113" s="31">
        <f>I103+I112</f>
        <v>160.44</v>
      </c>
      <c r="J113" s="31">
        <f>J103+J112</f>
        <v>1295.6500000000001</v>
      </c>
      <c r="K113" s="31"/>
      <c r="L113" s="31">
        <f>L103+L112</f>
        <v>35</v>
      </c>
    </row>
    <row r="114" spans="1:12" ht="15" x14ac:dyDescent="0.25">
      <c r="A114" s="13">
        <v>2</v>
      </c>
      <c r="B114" s="14">
        <v>2</v>
      </c>
      <c r="C114" s="21" t="s">
        <v>20</v>
      </c>
      <c r="D114" s="6" t="s">
        <v>23</v>
      </c>
      <c r="E114" s="6" t="s">
        <v>76</v>
      </c>
      <c r="F114" s="6">
        <v>60</v>
      </c>
      <c r="G114" s="6">
        <v>0.12</v>
      </c>
      <c r="H114" s="6">
        <v>0.06</v>
      </c>
      <c r="I114" s="6">
        <v>102</v>
      </c>
      <c r="J114" s="6">
        <v>6</v>
      </c>
      <c r="K114" s="38"/>
      <c r="L114" s="57" t="s">
        <v>129</v>
      </c>
    </row>
    <row r="115" spans="1:12" ht="15" x14ac:dyDescent="0.25">
      <c r="A115" s="13"/>
      <c r="B115" s="14"/>
      <c r="C115" s="10"/>
      <c r="D115" s="6" t="s">
        <v>21</v>
      </c>
      <c r="E115" s="6" t="s">
        <v>118</v>
      </c>
      <c r="F115" s="6">
        <v>90</v>
      </c>
      <c r="G115" s="6">
        <v>8.4600000000000009</v>
      </c>
      <c r="H115" s="6">
        <v>13.5</v>
      </c>
      <c r="I115" s="6"/>
      <c r="J115" s="6">
        <v>153</v>
      </c>
      <c r="K115" s="41"/>
      <c r="L115" s="54">
        <v>35.29</v>
      </c>
    </row>
    <row r="116" spans="1:12" ht="15" x14ac:dyDescent="0.25">
      <c r="A116" s="13"/>
      <c r="B116" s="14"/>
      <c r="C116" s="10"/>
      <c r="D116" s="6" t="s">
        <v>26</v>
      </c>
      <c r="E116" s="6" t="s">
        <v>77</v>
      </c>
      <c r="F116" s="6">
        <v>150</v>
      </c>
      <c r="G116" s="6">
        <v>4.8600000000000003</v>
      </c>
      <c r="H116" s="6">
        <v>7.16</v>
      </c>
      <c r="I116" s="6">
        <v>48.89</v>
      </c>
      <c r="J116" s="6">
        <v>261</v>
      </c>
      <c r="K116" s="41"/>
      <c r="L116" s="54">
        <v>14.34</v>
      </c>
    </row>
    <row r="117" spans="1:12" ht="15" x14ac:dyDescent="0.25">
      <c r="A117" s="13"/>
      <c r="B117" s="14"/>
      <c r="C117" s="10"/>
      <c r="D117" s="6" t="s">
        <v>27</v>
      </c>
      <c r="E117" s="6" t="s">
        <v>38</v>
      </c>
      <c r="F117" s="6">
        <v>200</v>
      </c>
      <c r="G117" s="6">
        <v>7.0000000000000007E-2</v>
      </c>
      <c r="H117" s="6">
        <v>0.02</v>
      </c>
      <c r="I117" s="6">
        <v>15</v>
      </c>
      <c r="J117" s="6">
        <v>60</v>
      </c>
      <c r="K117" s="41"/>
      <c r="L117" s="54">
        <v>3.56</v>
      </c>
    </row>
    <row r="118" spans="1:12" ht="15" x14ac:dyDescent="0.25">
      <c r="A118" s="13"/>
      <c r="B118" s="14"/>
      <c r="C118" s="10"/>
      <c r="D118" s="9" t="s">
        <v>84</v>
      </c>
      <c r="E118" s="9" t="s">
        <v>81</v>
      </c>
      <c r="F118" s="9">
        <v>40</v>
      </c>
      <c r="G118" s="9">
        <v>3.06</v>
      </c>
      <c r="H118" s="9">
        <v>0.53</v>
      </c>
      <c r="I118" s="9">
        <v>18.93</v>
      </c>
      <c r="J118" s="9">
        <v>93.3</v>
      </c>
      <c r="K118" s="41"/>
      <c r="L118" s="55">
        <v>3.6</v>
      </c>
    </row>
    <row r="119" spans="1:12" ht="15" x14ac:dyDescent="0.25">
      <c r="A119" s="13"/>
      <c r="B119" s="14"/>
      <c r="C119" s="10"/>
      <c r="D119" s="9" t="s">
        <v>41</v>
      </c>
      <c r="E119" s="9" t="s">
        <v>48</v>
      </c>
      <c r="F119" s="9">
        <v>100</v>
      </c>
      <c r="G119" s="9">
        <v>0.4</v>
      </c>
      <c r="H119" s="9">
        <v>0.4</v>
      </c>
      <c r="I119" s="9">
        <v>9.8000000000000007</v>
      </c>
      <c r="J119" s="9">
        <v>47</v>
      </c>
      <c r="K119" s="41"/>
      <c r="L119" s="55">
        <v>5.01</v>
      </c>
    </row>
    <row r="120" spans="1:12" ht="15" x14ac:dyDescent="0.25">
      <c r="A120" s="13"/>
      <c r="B120" s="14"/>
      <c r="C120" s="10"/>
      <c r="D120" s="5"/>
      <c r="E120" s="39"/>
      <c r="F120" s="40"/>
      <c r="G120" s="40"/>
      <c r="H120" s="40"/>
      <c r="I120" s="40"/>
      <c r="J120" s="40"/>
      <c r="K120" s="41"/>
      <c r="L120" s="52"/>
    </row>
    <row r="121" spans="1:12" ht="15" x14ac:dyDescent="0.25">
      <c r="A121" s="15"/>
      <c r="B121" s="16"/>
      <c r="C121" s="7"/>
      <c r="D121" s="17" t="s">
        <v>28</v>
      </c>
      <c r="E121" s="8"/>
      <c r="F121" s="18">
        <f>SUM(F114:F120)</f>
        <v>640</v>
      </c>
      <c r="G121" s="18">
        <f>SUM(G114:G120)</f>
        <v>16.97</v>
      </c>
      <c r="H121" s="18">
        <f>SUM(H114:H120)</f>
        <v>21.669999999999998</v>
      </c>
      <c r="I121" s="18">
        <f>SUM(I114:I120)</f>
        <v>194.62</v>
      </c>
      <c r="J121" s="18">
        <f>SUM(J114:J120)</f>
        <v>620.29999999999995</v>
      </c>
      <c r="K121" s="24"/>
      <c r="L121" s="18">
        <f>SUM(L114:L120)</f>
        <v>61.8</v>
      </c>
    </row>
    <row r="122" spans="1:12" ht="15" x14ac:dyDescent="0.25">
      <c r="A122" s="12">
        <f>A114</f>
        <v>2</v>
      </c>
      <c r="B122" s="12">
        <f>B114</f>
        <v>2</v>
      </c>
      <c r="C122" s="9" t="s">
        <v>22</v>
      </c>
      <c r="D122" s="7" t="s">
        <v>23</v>
      </c>
      <c r="E122" s="7" t="s">
        <v>119</v>
      </c>
      <c r="F122" s="7">
        <v>100</v>
      </c>
      <c r="G122" s="7">
        <v>1.42</v>
      </c>
      <c r="H122" s="7">
        <v>6.02</v>
      </c>
      <c r="I122" s="7">
        <v>6.27</v>
      </c>
      <c r="J122" s="7">
        <v>85</v>
      </c>
      <c r="K122" s="41"/>
      <c r="L122" s="56"/>
    </row>
    <row r="123" spans="1:12" ht="15" x14ac:dyDescent="0.25">
      <c r="A123" s="13"/>
      <c r="B123" s="14"/>
      <c r="C123" s="10"/>
      <c r="D123" s="6" t="s">
        <v>24</v>
      </c>
      <c r="E123" s="6" t="s">
        <v>120</v>
      </c>
      <c r="F123" s="6">
        <v>250</v>
      </c>
      <c r="G123" s="6">
        <v>2.1</v>
      </c>
      <c r="H123" s="6">
        <v>2.78</v>
      </c>
      <c r="I123" s="6">
        <v>15.39</v>
      </c>
      <c r="J123" s="6">
        <v>106</v>
      </c>
      <c r="K123" s="41"/>
      <c r="L123" s="54">
        <v>4.97</v>
      </c>
    </row>
    <row r="124" spans="1:12" ht="15" x14ac:dyDescent="0.25">
      <c r="A124" s="13"/>
      <c r="B124" s="14"/>
      <c r="C124" s="10"/>
      <c r="D124" s="6" t="s">
        <v>25</v>
      </c>
      <c r="E124" s="6" t="s">
        <v>66</v>
      </c>
      <c r="F124" s="6">
        <v>90</v>
      </c>
      <c r="G124" s="6">
        <v>18.78</v>
      </c>
      <c r="H124" s="6">
        <v>22.72</v>
      </c>
      <c r="I124" s="6">
        <v>0.38</v>
      </c>
      <c r="J124" s="6">
        <v>262</v>
      </c>
      <c r="K124" s="41"/>
      <c r="L124" s="54">
        <v>21.56</v>
      </c>
    </row>
    <row r="125" spans="1:12" ht="15" x14ac:dyDescent="0.25">
      <c r="A125" s="13"/>
      <c r="B125" s="14"/>
      <c r="C125" s="10"/>
      <c r="D125" s="6" t="s">
        <v>26</v>
      </c>
      <c r="E125" s="6" t="s">
        <v>58</v>
      </c>
      <c r="F125" s="6">
        <v>200</v>
      </c>
      <c r="G125" s="6">
        <v>4.0999999999999996</v>
      </c>
      <c r="H125" s="6">
        <v>5.4</v>
      </c>
      <c r="I125" s="6">
        <v>27.2</v>
      </c>
      <c r="J125" s="6">
        <v>180</v>
      </c>
      <c r="K125" s="41"/>
      <c r="L125" s="54">
        <v>5.09</v>
      </c>
    </row>
    <row r="126" spans="1:12" ht="15" x14ac:dyDescent="0.25">
      <c r="A126" s="13"/>
      <c r="B126" s="14"/>
      <c r="C126" s="10"/>
      <c r="D126" s="6" t="s">
        <v>27</v>
      </c>
      <c r="E126" s="6" t="s">
        <v>44</v>
      </c>
      <c r="F126" s="6">
        <v>200</v>
      </c>
      <c r="G126" s="6">
        <v>0.66</v>
      </c>
      <c r="H126" s="6">
        <v>0.09</v>
      </c>
      <c r="I126" s="6">
        <v>32</v>
      </c>
      <c r="J126" s="6">
        <v>133</v>
      </c>
      <c r="K126" s="41"/>
      <c r="L126" s="54">
        <v>1.76</v>
      </c>
    </row>
    <row r="127" spans="1:12" ht="15" x14ac:dyDescent="0.25">
      <c r="A127" s="13"/>
      <c r="B127" s="14"/>
      <c r="C127" s="10"/>
      <c r="D127" s="6" t="s">
        <v>80</v>
      </c>
      <c r="E127" s="6" t="s">
        <v>121</v>
      </c>
      <c r="F127" s="6">
        <v>30</v>
      </c>
      <c r="G127" s="6">
        <v>1.68</v>
      </c>
      <c r="H127" s="6">
        <v>0.33</v>
      </c>
      <c r="I127" s="6">
        <v>14.77</v>
      </c>
      <c r="J127" s="6">
        <v>69</v>
      </c>
      <c r="K127" s="41"/>
      <c r="L127" s="54">
        <v>1.62</v>
      </c>
    </row>
    <row r="128" spans="1:12" ht="15" x14ac:dyDescent="0.25">
      <c r="A128" s="13"/>
      <c r="B128" s="14"/>
      <c r="C128" s="10"/>
      <c r="D128" s="9"/>
      <c r="E128" s="9"/>
      <c r="F128" s="9"/>
      <c r="G128" s="9"/>
      <c r="H128" s="9"/>
      <c r="I128" s="9"/>
      <c r="J128" s="9"/>
      <c r="K128" s="41"/>
      <c r="L128" s="40"/>
    </row>
    <row r="129" spans="1:12" ht="15" x14ac:dyDescent="0.25">
      <c r="A129" s="13"/>
      <c r="B129" s="14"/>
      <c r="C129" s="10"/>
      <c r="D129" s="5"/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3"/>
      <c r="B130" s="14"/>
      <c r="C130" s="10"/>
      <c r="D130" s="5"/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5"/>
      <c r="B131" s="16"/>
      <c r="C131" s="7"/>
      <c r="D131" s="17" t="s">
        <v>28</v>
      </c>
      <c r="E131" s="8"/>
      <c r="F131" s="18">
        <f>SUM(F122:F130)</f>
        <v>870</v>
      </c>
      <c r="G131" s="18">
        <f t="shared" ref="G131:J131" si="0">SUM(G122:G130)</f>
        <v>28.74</v>
      </c>
      <c r="H131" s="18">
        <f t="shared" si="0"/>
        <v>37.339999999999996</v>
      </c>
      <c r="I131" s="18">
        <f t="shared" si="0"/>
        <v>96.009999999999991</v>
      </c>
      <c r="J131" s="18">
        <f t="shared" si="0"/>
        <v>835</v>
      </c>
      <c r="K131" s="24"/>
      <c r="L131" s="18">
        <f t="shared" ref="L131" si="1">SUM(L122:L130)</f>
        <v>34.999999999999993</v>
      </c>
    </row>
    <row r="132" spans="1:12" ht="15.75" thickBot="1" x14ac:dyDescent="0.25">
      <c r="A132" s="32">
        <f>A114</f>
        <v>2</v>
      </c>
      <c r="B132" s="32">
        <f>B114</f>
        <v>2</v>
      </c>
      <c r="C132" s="62" t="s">
        <v>4</v>
      </c>
      <c r="D132" s="63"/>
      <c r="E132" s="30"/>
      <c r="F132" s="31">
        <f>F121+F131</f>
        <v>1510</v>
      </c>
      <c r="G132" s="31">
        <f t="shared" ref="G132" si="2">G121+G131</f>
        <v>45.709999999999994</v>
      </c>
      <c r="H132" s="31">
        <f t="shared" ref="H132" si="3">H121+H131</f>
        <v>59.009999999999991</v>
      </c>
      <c r="I132" s="31">
        <f t="shared" ref="I132" si="4">I121+I131</f>
        <v>290.63</v>
      </c>
      <c r="J132" s="31">
        <f t="shared" ref="J132:L132" si="5">J121+J131</f>
        <v>1455.3</v>
      </c>
      <c r="K132" s="31"/>
      <c r="L132" s="31">
        <f t="shared" si="5"/>
        <v>96.799999999999983</v>
      </c>
    </row>
    <row r="133" spans="1:12" ht="15" x14ac:dyDescent="0.25">
      <c r="A133" s="19">
        <v>2</v>
      </c>
      <c r="B133" s="20">
        <v>3</v>
      </c>
      <c r="C133" s="21" t="s">
        <v>20</v>
      </c>
      <c r="D133" s="6" t="s">
        <v>23</v>
      </c>
      <c r="E133" s="6" t="s">
        <v>92</v>
      </c>
      <c r="F133" s="6">
        <v>60</v>
      </c>
      <c r="G133" s="6">
        <v>0.66</v>
      </c>
      <c r="H133" s="6">
        <v>0.12</v>
      </c>
      <c r="I133" s="6">
        <v>2.2799999999999998</v>
      </c>
      <c r="J133" s="6">
        <v>13.2</v>
      </c>
      <c r="K133" s="38"/>
      <c r="L133" s="54">
        <v>4.5</v>
      </c>
    </row>
    <row r="134" spans="1:12" ht="15" x14ac:dyDescent="0.25">
      <c r="A134" s="22"/>
      <c r="B134" s="14"/>
      <c r="C134" s="10"/>
      <c r="D134" s="6" t="s">
        <v>21</v>
      </c>
      <c r="E134" s="6" t="s">
        <v>93</v>
      </c>
      <c r="F134" s="6">
        <v>200</v>
      </c>
      <c r="G134" s="6">
        <v>14.61</v>
      </c>
      <c r="H134" s="6">
        <v>11.05</v>
      </c>
      <c r="I134" s="6">
        <v>28</v>
      </c>
      <c r="J134" s="6">
        <v>270</v>
      </c>
      <c r="K134" s="41"/>
      <c r="L134" s="54">
        <v>29.36</v>
      </c>
    </row>
    <row r="135" spans="1:12" ht="15" x14ac:dyDescent="0.25">
      <c r="A135" s="22"/>
      <c r="B135" s="14"/>
      <c r="C135" s="10"/>
      <c r="D135" s="6" t="s">
        <v>26</v>
      </c>
      <c r="E135" s="6" t="s">
        <v>94</v>
      </c>
      <c r="F135" s="6">
        <v>40</v>
      </c>
      <c r="G135" s="6">
        <v>5.08</v>
      </c>
      <c r="H135" s="6">
        <v>4.5999999999999996</v>
      </c>
      <c r="I135" s="6">
        <v>0.28000000000000003</v>
      </c>
      <c r="J135" s="6">
        <v>63</v>
      </c>
      <c r="K135" s="41"/>
      <c r="L135" s="54">
        <v>10.6</v>
      </c>
    </row>
    <row r="136" spans="1:12" ht="15.75" customHeight="1" x14ac:dyDescent="0.25">
      <c r="A136" s="22"/>
      <c r="B136" s="14"/>
      <c r="C136" s="10"/>
      <c r="D136" s="6" t="s">
        <v>27</v>
      </c>
      <c r="E136" s="6" t="s">
        <v>95</v>
      </c>
      <c r="F136" s="6">
        <v>200</v>
      </c>
      <c r="G136" s="6">
        <v>0.66</v>
      </c>
      <c r="H136" s="6">
        <v>0.09</v>
      </c>
      <c r="I136" s="6">
        <v>32</v>
      </c>
      <c r="J136" s="6">
        <v>133</v>
      </c>
      <c r="K136" s="41"/>
      <c r="L136" s="54">
        <v>1.76</v>
      </c>
    </row>
    <row r="137" spans="1:12" ht="15.75" customHeight="1" x14ac:dyDescent="0.25">
      <c r="A137" s="22"/>
      <c r="B137" s="14"/>
      <c r="C137" s="10"/>
      <c r="D137" s="9" t="s">
        <v>80</v>
      </c>
      <c r="E137" s="9" t="s">
        <v>81</v>
      </c>
      <c r="F137" s="9">
        <v>40</v>
      </c>
      <c r="G137" s="9">
        <v>3.06</v>
      </c>
      <c r="H137" s="9">
        <v>0.53</v>
      </c>
      <c r="I137" s="9">
        <v>18.93</v>
      </c>
      <c r="J137" s="9">
        <v>93.3</v>
      </c>
      <c r="K137" s="41"/>
      <c r="L137" s="55">
        <v>3.6</v>
      </c>
    </row>
    <row r="138" spans="1:12" ht="15" x14ac:dyDescent="0.25">
      <c r="A138" s="22"/>
      <c r="B138" s="14"/>
      <c r="C138" s="10"/>
      <c r="D138" s="9" t="s">
        <v>41</v>
      </c>
      <c r="E138" s="9" t="s">
        <v>122</v>
      </c>
      <c r="F138" s="9">
        <v>100</v>
      </c>
      <c r="G138" s="9">
        <v>0.4</v>
      </c>
      <c r="H138" s="9">
        <v>0.4</v>
      </c>
      <c r="I138" s="9">
        <v>9.8000000000000007</v>
      </c>
      <c r="J138" s="9">
        <v>47</v>
      </c>
      <c r="K138" s="48"/>
      <c r="L138" s="55">
        <v>24.28</v>
      </c>
    </row>
    <row r="139" spans="1:12" ht="15" x14ac:dyDescent="0.25">
      <c r="A139" s="22"/>
      <c r="B139" s="14"/>
      <c r="C139" s="10"/>
      <c r="D139" s="5"/>
      <c r="E139" s="39"/>
      <c r="F139" s="40"/>
      <c r="G139" s="40"/>
      <c r="H139" s="40"/>
      <c r="I139" s="40"/>
      <c r="J139" s="40"/>
      <c r="K139" s="41"/>
      <c r="L139" s="50"/>
    </row>
    <row r="140" spans="1:12" ht="15" x14ac:dyDescent="0.25">
      <c r="A140" s="23"/>
      <c r="B140" s="16"/>
      <c r="C140" s="7"/>
      <c r="D140" s="17" t="s">
        <v>28</v>
      </c>
      <c r="E140" s="8"/>
      <c r="F140" s="18">
        <f>SUM(F133:F139)</f>
        <v>640</v>
      </c>
      <c r="G140" s="18">
        <f>SUM(G133:G139)</f>
        <v>24.47</v>
      </c>
      <c r="H140" s="18">
        <f>SUM(H133:H139)</f>
        <v>16.79</v>
      </c>
      <c r="I140" s="18">
        <f>SUM(I133:I139)</f>
        <v>91.29</v>
      </c>
      <c r="J140" s="18">
        <f>SUM(J133:J139)</f>
        <v>619.5</v>
      </c>
      <c r="K140" s="24"/>
      <c r="L140" s="51">
        <f>SUM(L133:L139)</f>
        <v>74.099999999999994</v>
      </c>
    </row>
    <row r="141" spans="1:12" ht="15" x14ac:dyDescent="0.25">
      <c r="A141" s="25">
        <f>A133</f>
        <v>2</v>
      </c>
      <c r="B141" s="12">
        <f>B133</f>
        <v>3</v>
      </c>
      <c r="C141" s="9" t="s">
        <v>22</v>
      </c>
      <c r="D141" s="7" t="s">
        <v>23</v>
      </c>
      <c r="E141" s="7" t="s">
        <v>96</v>
      </c>
      <c r="F141" s="7">
        <v>100</v>
      </c>
      <c r="G141" s="7">
        <v>1.33</v>
      </c>
      <c r="H141" s="7">
        <v>3.24</v>
      </c>
      <c r="I141" s="7">
        <v>6.27</v>
      </c>
      <c r="J141" s="7">
        <v>60</v>
      </c>
      <c r="K141" s="41"/>
      <c r="L141" s="56"/>
    </row>
    <row r="142" spans="1:12" ht="15" x14ac:dyDescent="0.25">
      <c r="A142" s="22"/>
      <c r="B142" s="14"/>
      <c r="C142" s="10"/>
      <c r="D142" s="6" t="s">
        <v>24</v>
      </c>
      <c r="E142" s="6" t="s">
        <v>123</v>
      </c>
      <c r="F142" s="6">
        <v>250</v>
      </c>
      <c r="G142" s="6">
        <v>3.01</v>
      </c>
      <c r="H142" s="6">
        <v>4.08</v>
      </c>
      <c r="I142" s="6">
        <v>11.93</v>
      </c>
      <c r="J142" s="6">
        <v>108</v>
      </c>
      <c r="K142" s="41"/>
      <c r="L142" s="54"/>
    </row>
    <row r="143" spans="1:12" ht="15" x14ac:dyDescent="0.25">
      <c r="A143" s="22"/>
      <c r="B143" s="14"/>
      <c r="C143" s="10"/>
      <c r="D143" s="6" t="s">
        <v>25</v>
      </c>
      <c r="E143" s="6" t="s">
        <v>56</v>
      </c>
      <c r="F143" s="6">
        <v>90</v>
      </c>
      <c r="G143" s="6">
        <v>6.52</v>
      </c>
      <c r="H143" s="6">
        <v>4.38</v>
      </c>
      <c r="I143" s="6">
        <v>9.0299999999999994</v>
      </c>
      <c r="J143" s="6">
        <v>111</v>
      </c>
      <c r="K143" s="41"/>
      <c r="L143" s="54">
        <v>21</v>
      </c>
    </row>
    <row r="144" spans="1:12" ht="15" x14ac:dyDescent="0.25">
      <c r="A144" s="22"/>
      <c r="B144" s="14"/>
      <c r="C144" s="10"/>
      <c r="D144" s="6" t="s">
        <v>26</v>
      </c>
      <c r="E144" s="6" t="s">
        <v>124</v>
      </c>
      <c r="F144" s="6">
        <v>100</v>
      </c>
      <c r="G144" s="6">
        <v>8.64</v>
      </c>
      <c r="H144" s="6">
        <v>7.2</v>
      </c>
      <c r="I144" s="6">
        <v>42.64</v>
      </c>
      <c r="J144" s="6">
        <v>264</v>
      </c>
      <c r="K144" s="41"/>
      <c r="L144" s="54"/>
    </row>
    <row r="145" spans="1:12" ht="15" x14ac:dyDescent="0.25">
      <c r="A145" s="22"/>
      <c r="B145" s="14"/>
      <c r="C145" s="10"/>
      <c r="D145" s="6" t="s">
        <v>27</v>
      </c>
      <c r="E145" s="6" t="s">
        <v>125</v>
      </c>
      <c r="F145" s="6">
        <v>200</v>
      </c>
      <c r="G145" s="6">
        <v>0.13</v>
      </c>
      <c r="H145" s="6">
        <v>0.02</v>
      </c>
      <c r="I145" s="6">
        <v>15.2</v>
      </c>
      <c r="J145" s="6">
        <v>62</v>
      </c>
      <c r="K145" s="41"/>
      <c r="L145" s="54"/>
    </row>
    <row r="146" spans="1:12" ht="15" x14ac:dyDescent="0.25">
      <c r="A146" s="22"/>
      <c r="B146" s="14"/>
      <c r="C146" s="10"/>
      <c r="D146" s="6" t="s">
        <v>37</v>
      </c>
      <c r="E146" s="6"/>
      <c r="F146" s="6">
        <v>30</v>
      </c>
      <c r="G146" s="6">
        <v>1.68</v>
      </c>
      <c r="H146" s="6">
        <v>0.33</v>
      </c>
      <c r="I146" s="6">
        <v>14.77</v>
      </c>
      <c r="J146" s="6">
        <v>69</v>
      </c>
      <c r="K146" s="41"/>
      <c r="L146" s="54"/>
    </row>
    <row r="147" spans="1:12" ht="15" x14ac:dyDescent="0.25">
      <c r="A147" s="22"/>
      <c r="B147" s="14"/>
      <c r="C147" s="10"/>
      <c r="D147" s="5"/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2"/>
      <c r="B148" s="14"/>
      <c r="C148" s="10"/>
      <c r="D148" s="5"/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6"/>
      <c r="C149" s="7"/>
      <c r="D149" s="17" t="s">
        <v>28</v>
      </c>
      <c r="E149" s="8"/>
      <c r="F149" s="18">
        <f>SUM(F141:F148)</f>
        <v>770</v>
      </c>
      <c r="G149" s="18">
        <f>SUM(G141:G148)</f>
        <v>21.31</v>
      </c>
      <c r="H149" s="18">
        <f>SUM(H141:H148)</f>
        <v>19.249999999999996</v>
      </c>
      <c r="I149" s="18">
        <f>SUM(I141:I148)</f>
        <v>99.84</v>
      </c>
      <c r="J149" s="18">
        <f>SUM(J141:J148)</f>
        <v>674</v>
      </c>
      <c r="K149" s="24"/>
      <c r="L149" s="18">
        <f>SUM(L141:L148)</f>
        <v>21</v>
      </c>
    </row>
    <row r="150" spans="1:12" ht="15.75" thickBot="1" x14ac:dyDescent="0.25">
      <c r="A150" s="28">
        <f>A133</f>
        <v>2</v>
      </c>
      <c r="B150" s="29">
        <f>B133</f>
        <v>3</v>
      </c>
      <c r="C150" s="62" t="s">
        <v>4</v>
      </c>
      <c r="D150" s="63"/>
      <c r="E150" s="30"/>
      <c r="F150" s="31">
        <f>F140+F149</f>
        <v>1410</v>
      </c>
      <c r="G150" s="31">
        <f>G140+G149</f>
        <v>45.78</v>
      </c>
      <c r="H150" s="31">
        <f>H140+H149</f>
        <v>36.039999999999992</v>
      </c>
      <c r="I150" s="31">
        <f>I140+I149</f>
        <v>191.13</v>
      </c>
      <c r="J150" s="31">
        <f>J140+J149</f>
        <v>1293.5</v>
      </c>
      <c r="K150" s="31"/>
      <c r="L150" s="31">
        <f>L140+L149</f>
        <v>95.1</v>
      </c>
    </row>
    <row r="151" spans="1:12" ht="15" x14ac:dyDescent="0.25">
      <c r="A151" s="19">
        <v>2</v>
      </c>
      <c r="B151" s="20">
        <v>4</v>
      </c>
      <c r="C151" s="21" t="s">
        <v>20</v>
      </c>
      <c r="D151" s="6" t="s">
        <v>23</v>
      </c>
      <c r="E151" s="6" t="s">
        <v>126</v>
      </c>
      <c r="F151" s="6">
        <v>60</v>
      </c>
      <c r="G151" s="6">
        <v>0.66</v>
      </c>
      <c r="H151" s="6">
        <v>0.12</v>
      </c>
      <c r="I151" s="6">
        <v>2.2799999999999998</v>
      </c>
      <c r="J151" s="6">
        <v>13.2</v>
      </c>
      <c r="K151" s="38"/>
      <c r="L151" s="54">
        <v>12.3</v>
      </c>
    </row>
    <row r="152" spans="1:12" ht="15" x14ac:dyDescent="0.25">
      <c r="A152" s="22"/>
      <c r="B152" s="14"/>
      <c r="C152" s="10"/>
      <c r="D152" s="6" t="s">
        <v>21</v>
      </c>
      <c r="E152" s="6" t="s">
        <v>87</v>
      </c>
      <c r="F152" s="6">
        <v>200</v>
      </c>
      <c r="G152" s="6">
        <v>14.83</v>
      </c>
      <c r="H152" s="6">
        <v>9.16</v>
      </c>
      <c r="I152" s="6">
        <v>31.27</v>
      </c>
      <c r="J152" s="6">
        <v>267.17</v>
      </c>
      <c r="K152" s="41"/>
      <c r="L152" s="54">
        <v>31</v>
      </c>
    </row>
    <row r="153" spans="1:12" ht="15" x14ac:dyDescent="0.25">
      <c r="A153" s="22"/>
      <c r="B153" s="14"/>
      <c r="C153" s="10"/>
      <c r="D153" s="6"/>
      <c r="E153" s="6"/>
      <c r="F153" s="6"/>
      <c r="G153" s="6"/>
      <c r="H153" s="6"/>
      <c r="I153" s="6"/>
      <c r="J153" s="6"/>
      <c r="K153" s="41"/>
      <c r="L153" s="54"/>
    </row>
    <row r="154" spans="1:12" ht="15" x14ac:dyDescent="0.25">
      <c r="A154" s="22"/>
      <c r="B154" s="14"/>
      <c r="C154" s="10"/>
      <c r="D154" s="6" t="s">
        <v>27</v>
      </c>
      <c r="E154" s="6" t="s">
        <v>88</v>
      </c>
      <c r="F154" s="6">
        <v>200</v>
      </c>
      <c r="G154" s="6">
        <v>3.17</v>
      </c>
      <c r="H154" s="6">
        <v>2.6</v>
      </c>
      <c r="I154" s="6">
        <v>15.82</v>
      </c>
      <c r="J154" s="6">
        <v>100.6</v>
      </c>
      <c r="K154" s="41"/>
      <c r="L154" s="54">
        <v>3.56</v>
      </c>
    </row>
    <row r="155" spans="1:12" ht="15" x14ac:dyDescent="0.25">
      <c r="A155" s="22"/>
      <c r="B155" s="14"/>
      <c r="C155" s="10"/>
      <c r="D155" s="9" t="s">
        <v>84</v>
      </c>
      <c r="E155" s="9" t="s">
        <v>81</v>
      </c>
      <c r="F155" s="9">
        <v>40</v>
      </c>
      <c r="G155" s="9">
        <v>3.06</v>
      </c>
      <c r="H155" s="9">
        <v>0.53</v>
      </c>
      <c r="I155" s="9">
        <v>18.93</v>
      </c>
      <c r="J155" s="9">
        <v>93.3</v>
      </c>
      <c r="K155" s="41"/>
      <c r="L155" s="55">
        <v>3.6</v>
      </c>
    </row>
    <row r="156" spans="1:12" ht="15" x14ac:dyDescent="0.25">
      <c r="A156" s="22"/>
      <c r="B156" s="14"/>
      <c r="C156" s="10"/>
      <c r="D156" s="9" t="s">
        <v>41</v>
      </c>
      <c r="E156" s="9" t="s">
        <v>55</v>
      </c>
      <c r="F156" s="9">
        <v>100</v>
      </c>
      <c r="G156" s="9">
        <v>0.4</v>
      </c>
      <c r="H156" s="9">
        <v>0.4</v>
      </c>
      <c r="I156" s="9">
        <v>9.8000000000000007</v>
      </c>
      <c r="J156" s="9">
        <v>47</v>
      </c>
      <c r="K156" s="48"/>
      <c r="L156" s="55">
        <v>10.02</v>
      </c>
    </row>
    <row r="157" spans="1:12" ht="15" x14ac:dyDescent="0.25">
      <c r="A157" s="22"/>
      <c r="B157" s="14"/>
      <c r="C157" s="10"/>
      <c r="D157" s="5"/>
      <c r="E157" s="39"/>
      <c r="F157" s="40"/>
      <c r="G157" s="40"/>
      <c r="H157" s="40"/>
      <c r="I157" s="40"/>
      <c r="J157" s="40"/>
      <c r="K157" s="41"/>
      <c r="L157" s="49"/>
    </row>
    <row r="158" spans="1:12" ht="15" x14ac:dyDescent="0.25">
      <c r="A158" s="23"/>
      <c r="B158" s="16"/>
      <c r="C158" s="7"/>
      <c r="D158" s="17" t="s">
        <v>28</v>
      </c>
      <c r="E158" s="8"/>
      <c r="F158" s="18">
        <f>SUM(F151:F157)</f>
        <v>600</v>
      </c>
      <c r="G158" s="18">
        <f>SUM(G151:G157)</f>
        <v>22.119999999999997</v>
      </c>
      <c r="H158" s="18">
        <f>SUM(H151:H157)</f>
        <v>12.809999999999999</v>
      </c>
      <c r="I158" s="18">
        <f>SUM(I151:I157)</f>
        <v>78.099999999999994</v>
      </c>
      <c r="J158" s="18">
        <f>SUM(J151:J157)</f>
        <v>521.27</v>
      </c>
      <c r="K158" s="24"/>
      <c r="L158" s="18">
        <f>SUM(L151:L157)</f>
        <v>60.480000000000004</v>
      </c>
    </row>
    <row r="159" spans="1:12" ht="15" x14ac:dyDescent="0.25">
      <c r="A159" s="25">
        <f>A151</f>
        <v>2</v>
      </c>
      <c r="B159" s="12">
        <f>B151</f>
        <v>4</v>
      </c>
      <c r="C159" s="9" t="s">
        <v>22</v>
      </c>
      <c r="D159" s="7" t="s">
        <v>23</v>
      </c>
      <c r="E159" s="7" t="s">
        <v>89</v>
      </c>
      <c r="F159" s="7">
        <v>100</v>
      </c>
      <c r="G159" s="7">
        <v>1.06</v>
      </c>
      <c r="H159" s="7">
        <v>0.17</v>
      </c>
      <c r="I159" s="7">
        <v>8.52</v>
      </c>
      <c r="J159" s="7">
        <v>40</v>
      </c>
      <c r="K159" s="41"/>
      <c r="L159" s="56"/>
    </row>
    <row r="160" spans="1:12" ht="15" x14ac:dyDescent="0.25">
      <c r="A160" s="22"/>
      <c r="B160" s="14"/>
      <c r="C160" s="10"/>
      <c r="D160" s="6" t="s">
        <v>24</v>
      </c>
      <c r="E160" s="6" t="s">
        <v>90</v>
      </c>
      <c r="F160" s="6">
        <v>250</v>
      </c>
      <c r="G160" s="6">
        <v>2.68</v>
      </c>
      <c r="H160" s="6">
        <v>2.83</v>
      </c>
      <c r="I160" s="6">
        <v>17.45</v>
      </c>
      <c r="J160" s="6">
        <v>118</v>
      </c>
      <c r="K160" s="41"/>
      <c r="L160" s="54"/>
    </row>
    <row r="161" spans="1:12" ht="15" x14ac:dyDescent="0.25">
      <c r="A161" s="22"/>
      <c r="B161" s="14"/>
      <c r="C161" s="10"/>
      <c r="D161" s="6" t="s">
        <v>25</v>
      </c>
      <c r="E161" s="6" t="s">
        <v>57</v>
      </c>
      <c r="F161" s="6">
        <v>90</v>
      </c>
      <c r="G161" s="6">
        <v>11.24</v>
      </c>
      <c r="H161" s="6">
        <v>23.5</v>
      </c>
      <c r="I161" s="6">
        <v>12.36</v>
      </c>
      <c r="J161" s="6">
        <v>311</v>
      </c>
      <c r="K161" s="41"/>
      <c r="L161" s="54"/>
    </row>
    <row r="162" spans="1:12" ht="15" x14ac:dyDescent="0.25">
      <c r="A162" s="22"/>
      <c r="B162" s="14"/>
      <c r="C162" s="10"/>
      <c r="D162" s="6" t="s">
        <v>26</v>
      </c>
      <c r="E162" s="6" t="s">
        <v>46</v>
      </c>
      <c r="F162" s="6">
        <v>150</v>
      </c>
      <c r="G162" s="6">
        <v>11.46</v>
      </c>
      <c r="H162" s="6">
        <v>8.1199999999999992</v>
      </c>
      <c r="I162" s="6">
        <v>51.5</v>
      </c>
      <c r="J162" s="6">
        <v>325</v>
      </c>
      <c r="K162" s="41"/>
      <c r="L162" s="54">
        <v>5.45</v>
      </c>
    </row>
    <row r="163" spans="1:12" ht="15" x14ac:dyDescent="0.25">
      <c r="A163" s="22"/>
      <c r="B163" s="14"/>
      <c r="C163" s="10"/>
      <c r="D163" s="6" t="s">
        <v>27</v>
      </c>
      <c r="E163" s="6" t="s">
        <v>44</v>
      </c>
      <c r="F163" s="6">
        <v>200</v>
      </c>
      <c r="G163" s="6">
        <v>0.66</v>
      </c>
      <c r="H163" s="6">
        <v>0.09</v>
      </c>
      <c r="I163" s="6">
        <v>32</v>
      </c>
      <c r="J163" s="6">
        <v>133</v>
      </c>
      <c r="K163" s="41"/>
      <c r="L163" s="54"/>
    </row>
    <row r="164" spans="1:12" ht="15" x14ac:dyDescent="0.25">
      <c r="A164" s="22"/>
      <c r="B164" s="14"/>
      <c r="C164" s="10"/>
      <c r="D164" s="6" t="s">
        <v>80</v>
      </c>
      <c r="E164" s="6" t="s">
        <v>91</v>
      </c>
      <c r="F164" s="6">
        <v>40</v>
      </c>
      <c r="G164" s="6">
        <v>1.68</v>
      </c>
      <c r="H164" s="6">
        <v>0.33</v>
      </c>
      <c r="I164" s="6">
        <v>14.77</v>
      </c>
      <c r="J164" s="6">
        <v>69</v>
      </c>
      <c r="K164" s="41"/>
      <c r="L164" s="54"/>
    </row>
    <row r="165" spans="1:12" ht="15" x14ac:dyDescent="0.25">
      <c r="A165" s="22"/>
      <c r="B165" s="14"/>
      <c r="C165" s="10"/>
      <c r="D165" s="5"/>
      <c r="E165" s="39"/>
      <c r="F165" s="40"/>
      <c r="G165" s="40"/>
      <c r="H165" s="40"/>
      <c r="I165" s="40"/>
      <c r="J165" s="40"/>
      <c r="K165" s="41"/>
      <c r="L165" s="40"/>
    </row>
    <row r="166" spans="1:12" ht="15" x14ac:dyDescent="0.25">
      <c r="A166" s="22"/>
      <c r="B166" s="14"/>
      <c r="C166" s="10"/>
      <c r="D166" s="5"/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6"/>
      <c r="C167" s="7"/>
      <c r="D167" s="17" t="s">
        <v>28</v>
      </c>
      <c r="E167" s="8"/>
      <c r="F167" s="18">
        <f>SUM(F159:F166)</f>
        <v>830</v>
      </c>
      <c r="G167" s="18">
        <f>SUM(G159:G166)</f>
        <v>28.78</v>
      </c>
      <c r="H167" s="18">
        <f>SUM(H159:H166)</f>
        <v>35.04</v>
      </c>
      <c r="I167" s="18">
        <f>SUM(I159:I166)</f>
        <v>136.6</v>
      </c>
      <c r="J167" s="18">
        <f>SUM(J159:J166)</f>
        <v>996</v>
      </c>
      <c r="K167" s="24"/>
      <c r="L167" s="18">
        <f>SUM(L159:L166)</f>
        <v>5.45</v>
      </c>
    </row>
    <row r="168" spans="1:12" ht="15.75" thickBot="1" x14ac:dyDescent="0.25">
      <c r="A168" s="28">
        <f>A151</f>
        <v>2</v>
      </c>
      <c r="B168" s="29">
        <f>B151</f>
        <v>4</v>
      </c>
      <c r="C168" s="62" t="s">
        <v>4</v>
      </c>
      <c r="D168" s="63"/>
      <c r="E168" s="30"/>
      <c r="F168" s="31">
        <f>F158+F167</f>
        <v>1430</v>
      </c>
      <c r="G168" s="31">
        <f>G158+G167</f>
        <v>50.9</v>
      </c>
      <c r="H168" s="31">
        <f>H158+H167</f>
        <v>47.849999999999994</v>
      </c>
      <c r="I168" s="31">
        <f>I158+I167</f>
        <v>214.7</v>
      </c>
      <c r="J168" s="31">
        <f>J158+J167</f>
        <v>1517.27</v>
      </c>
      <c r="K168" s="31"/>
      <c r="L168" s="31">
        <f>L158+L167</f>
        <v>65.930000000000007</v>
      </c>
    </row>
    <row r="169" spans="1:12" ht="15" x14ac:dyDescent="0.25">
      <c r="A169" s="19">
        <v>2</v>
      </c>
      <c r="B169" s="20">
        <v>5</v>
      </c>
      <c r="C169" s="21" t="s">
        <v>20</v>
      </c>
      <c r="D169" s="6" t="s">
        <v>23</v>
      </c>
      <c r="E169" s="6" t="s">
        <v>82</v>
      </c>
      <c r="F169" s="6">
        <v>60</v>
      </c>
      <c r="G169" s="6">
        <v>0.79</v>
      </c>
      <c r="H169" s="6">
        <v>1.95</v>
      </c>
      <c r="I169" s="6">
        <v>3.88</v>
      </c>
      <c r="J169" s="6">
        <v>36.24</v>
      </c>
      <c r="K169" s="38"/>
      <c r="L169" s="54"/>
    </row>
    <row r="170" spans="1:12" ht="15" x14ac:dyDescent="0.25">
      <c r="A170" s="22"/>
      <c r="B170" s="14"/>
      <c r="C170" s="10"/>
      <c r="D170" s="6" t="s">
        <v>21</v>
      </c>
      <c r="E170" s="6" t="s">
        <v>83</v>
      </c>
      <c r="F170" s="6">
        <v>100</v>
      </c>
      <c r="G170" s="6">
        <v>11.35</v>
      </c>
      <c r="H170" s="6">
        <v>2.9</v>
      </c>
      <c r="I170" s="6">
        <v>0.68</v>
      </c>
      <c r="J170" s="6">
        <v>103</v>
      </c>
      <c r="K170" s="41"/>
      <c r="L170" s="54"/>
    </row>
    <row r="171" spans="1:12" ht="15" x14ac:dyDescent="0.25">
      <c r="A171" s="22"/>
      <c r="B171" s="14"/>
      <c r="C171" s="10"/>
      <c r="D171" s="6" t="s">
        <v>26</v>
      </c>
      <c r="E171" s="6" t="s">
        <v>58</v>
      </c>
      <c r="F171" s="6">
        <v>200</v>
      </c>
      <c r="G171" s="6">
        <v>4.0999999999999996</v>
      </c>
      <c r="H171" s="6">
        <v>6.4</v>
      </c>
      <c r="I171" s="6">
        <v>27.2</v>
      </c>
      <c r="J171" s="6">
        <v>183</v>
      </c>
      <c r="K171" s="41"/>
      <c r="L171" s="54"/>
    </row>
    <row r="172" spans="1:12" ht="15" x14ac:dyDescent="0.25">
      <c r="A172" s="22"/>
      <c r="B172" s="14"/>
      <c r="C172" s="10"/>
      <c r="D172" s="6" t="s">
        <v>27</v>
      </c>
      <c r="E172" s="6" t="s">
        <v>36</v>
      </c>
      <c r="F172" s="6">
        <v>200</v>
      </c>
      <c r="G172" s="6">
        <v>0.66</v>
      </c>
      <c r="H172" s="6">
        <v>0.09</v>
      </c>
      <c r="I172" s="6">
        <v>32</v>
      </c>
      <c r="J172" s="6">
        <v>133</v>
      </c>
      <c r="K172" s="41"/>
      <c r="L172" s="54"/>
    </row>
    <row r="173" spans="1:12" ht="15" x14ac:dyDescent="0.25">
      <c r="A173" s="22"/>
      <c r="B173" s="14"/>
      <c r="C173" s="10"/>
      <c r="D173" s="9" t="s">
        <v>84</v>
      </c>
      <c r="E173" s="9" t="s">
        <v>81</v>
      </c>
      <c r="F173" s="9">
        <v>40</v>
      </c>
      <c r="G173" s="9">
        <v>3.06</v>
      </c>
      <c r="H173" s="9">
        <v>0.53</v>
      </c>
      <c r="I173" s="9">
        <v>18.93</v>
      </c>
      <c r="J173" s="9">
        <v>93.3</v>
      </c>
      <c r="K173" s="41"/>
      <c r="L173" s="55"/>
    </row>
    <row r="174" spans="1:12" ht="15" x14ac:dyDescent="0.25">
      <c r="A174" s="22"/>
      <c r="B174" s="14"/>
      <c r="C174" s="10"/>
      <c r="D174" s="9" t="s">
        <v>41</v>
      </c>
      <c r="E174" s="9" t="s">
        <v>55</v>
      </c>
      <c r="F174" s="9">
        <v>100</v>
      </c>
      <c r="G174" s="9">
        <v>0.4</v>
      </c>
      <c r="H174" s="9">
        <v>0.4</v>
      </c>
      <c r="I174" s="9">
        <v>9.8000000000000007</v>
      </c>
      <c r="J174" s="9">
        <v>47</v>
      </c>
      <c r="K174" s="48"/>
      <c r="L174" s="55"/>
    </row>
    <row r="175" spans="1:12" ht="15" x14ac:dyDescent="0.25">
      <c r="A175" s="22"/>
      <c r="B175" s="14"/>
      <c r="C175" s="10"/>
      <c r="D175" s="5"/>
      <c r="E175" s="39"/>
      <c r="F175" s="40"/>
      <c r="G175" s="40"/>
      <c r="H175" s="40"/>
      <c r="I175" s="40"/>
      <c r="J175" s="40"/>
      <c r="K175" s="41"/>
      <c r="L175" s="49"/>
    </row>
    <row r="176" spans="1:12" ht="15.75" customHeight="1" x14ac:dyDescent="0.25">
      <c r="A176" s="23"/>
      <c r="B176" s="16"/>
      <c r="C176" s="7"/>
      <c r="D176" s="17" t="s">
        <v>28</v>
      </c>
      <c r="E176" s="8"/>
      <c r="F176" s="18">
        <f>SUM(F169:F175)</f>
        <v>700</v>
      </c>
      <c r="G176" s="18">
        <f>SUM(G169:G175)</f>
        <v>20.36</v>
      </c>
      <c r="H176" s="18">
        <f>SUM(H169:H175)</f>
        <v>12.27</v>
      </c>
      <c r="I176" s="18">
        <f>SUM(I169:I175)</f>
        <v>92.49</v>
      </c>
      <c r="J176" s="18">
        <f>SUM(J169:J175)</f>
        <v>595.54</v>
      </c>
      <c r="K176" s="24"/>
      <c r="L176" s="18">
        <f>SUM(L169:L175)</f>
        <v>0</v>
      </c>
    </row>
    <row r="177" spans="1:12" ht="15" x14ac:dyDescent="0.25">
      <c r="A177" s="25">
        <f>A169</f>
        <v>2</v>
      </c>
      <c r="B177" s="12">
        <f>B169</f>
        <v>5</v>
      </c>
      <c r="C177" s="9" t="s">
        <v>22</v>
      </c>
      <c r="D177" s="7" t="s">
        <v>23</v>
      </c>
      <c r="E177" s="7" t="s">
        <v>85</v>
      </c>
      <c r="F177" s="7">
        <v>100</v>
      </c>
      <c r="G177" s="7"/>
      <c r="H177" s="7">
        <v>0.18</v>
      </c>
      <c r="I177" s="7">
        <v>7.2</v>
      </c>
      <c r="J177" s="7">
        <v>35</v>
      </c>
      <c r="K177" s="41"/>
      <c r="L177" s="56"/>
    </row>
    <row r="178" spans="1:12" ht="15" x14ac:dyDescent="0.25">
      <c r="A178" s="22"/>
      <c r="B178" s="14"/>
      <c r="C178" s="10"/>
      <c r="D178" s="6" t="s">
        <v>24</v>
      </c>
      <c r="E178" s="6" t="s">
        <v>127</v>
      </c>
      <c r="F178" s="6">
        <v>250</v>
      </c>
      <c r="G178" s="6">
        <v>2.0099999999999998</v>
      </c>
      <c r="H178" s="6">
        <v>5.08</v>
      </c>
      <c r="I178" s="6">
        <v>11.98</v>
      </c>
      <c r="J178" s="6">
        <v>108</v>
      </c>
      <c r="K178" s="41"/>
      <c r="L178" s="54"/>
    </row>
    <row r="179" spans="1:12" ht="15" x14ac:dyDescent="0.25">
      <c r="A179" s="22"/>
      <c r="B179" s="14"/>
      <c r="C179" s="10"/>
      <c r="D179" s="6" t="s">
        <v>25</v>
      </c>
      <c r="E179" s="6" t="s">
        <v>86</v>
      </c>
      <c r="F179" s="6">
        <v>90</v>
      </c>
      <c r="G179" s="6">
        <v>13.36</v>
      </c>
      <c r="H179" s="61">
        <v>45883</v>
      </c>
      <c r="I179" s="6">
        <v>3.25</v>
      </c>
      <c r="J179" s="6">
        <v>164</v>
      </c>
      <c r="K179" s="41"/>
      <c r="L179" s="54"/>
    </row>
    <row r="180" spans="1:12" ht="15" x14ac:dyDescent="0.25">
      <c r="A180" s="22"/>
      <c r="B180" s="14"/>
      <c r="C180" s="10"/>
      <c r="D180" s="6" t="s">
        <v>26</v>
      </c>
      <c r="E180" s="6" t="s">
        <v>128</v>
      </c>
      <c r="F180" s="6">
        <v>150</v>
      </c>
      <c r="G180" s="6">
        <v>5.45</v>
      </c>
      <c r="H180" s="6">
        <v>5.78</v>
      </c>
      <c r="I180" s="6">
        <v>30.45</v>
      </c>
      <c r="J180" s="6">
        <v>195</v>
      </c>
      <c r="K180" s="41"/>
      <c r="L180" s="54"/>
    </row>
    <row r="181" spans="1:12" ht="15" x14ac:dyDescent="0.25">
      <c r="A181" s="22"/>
      <c r="B181" s="14"/>
      <c r="C181" s="10"/>
      <c r="D181" s="6" t="s">
        <v>27</v>
      </c>
      <c r="E181" s="6" t="s">
        <v>50</v>
      </c>
      <c r="F181" s="6">
        <v>200</v>
      </c>
      <c r="G181" s="6">
        <v>0.13</v>
      </c>
      <c r="H181" s="6">
        <v>0.02</v>
      </c>
      <c r="I181" s="6">
        <v>13.05</v>
      </c>
      <c r="J181" s="6">
        <v>62</v>
      </c>
      <c r="K181" s="41"/>
      <c r="L181" s="54"/>
    </row>
    <row r="182" spans="1:12" ht="15" x14ac:dyDescent="0.25">
      <c r="A182" s="22"/>
      <c r="B182" s="14"/>
      <c r="C182" s="10"/>
      <c r="D182" s="6" t="s">
        <v>80</v>
      </c>
      <c r="E182" s="6" t="s">
        <v>91</v>
      </c>
      <c r="F182" s="6">
        <v>30</v>
      </c>
      <c r="G182" s="6">
        <v>1.68</v>
      </c>
      <c r="H182" s="6">
        <v>0.33</v>
      </c>
      <c r="I182" s="6">
        <v>14.77</v>
      </c>
      <c r="J182" s="6">
        <v>69</v>
      </c>
      <c r="K182" s="41"/>
      <c r="L182" s="54"/>
    </row>
    <row r="183" spans="1:12" ht="15" x14ac:dyDescent="0.25">
      <c r="A183" s="22"/>
      <c r="B183" s="14"/>
      <c r="C183" s="10"/>
      <c r="D183" s="9"/>
      <c r="E183" s="9"/>
      <c r="F183" s="9"/>
      <c r="G183" s="9"/>
      <c r="H183" s="9"/>
      <c r="I183" s="9"/>
      <c r="J183" s="9"/>
      <c r="K183" s="41"/>
      <c r="L183" s="55"/>
    </row>
    <row r="184" spans="1:12" ht="15" x14ac:dyDescent="0.25">
      <c r="A184" s="22"/>
      <c r="B184" s="14"/>
      <c r="C184" s="10"/>
      <c r="D184" s="5"/>
      <c r="E184" s="39"/>
      <c r="F184" s="40"/>
      <c r="G184" s="40"/>
      <c r="H184" s="40"/>
      <c r="I184" s="40"/>
      <c r="J184" s="40"/>
      <c r="K184" s="41"/>
      <c r="L184" s="40"/>
    </row>
    <row r="185" spans="1:12" ht="15" x14ac:dyDescent="0.25">
      <c r="A185" s="22"/>
      <c r="B185" s="14"/>
      <c r="C185" s="10"/>
      <c r="D185" s="5"/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6"/>
      <c r="C186" s="7"/>
      <c r="D186" s="17" t="s">
        <v>28</v>
      </c>
      <c r="E186" s="8"/>
      <c r="F186" s="18">
        <f>SUM(F177:F185)</f>
        <v>820</v>
      </c>
      <c r="G186" s="18">
        <f t="shared" ref="G186:J186" si="6">SUM(G177:G185)</f>
        <v>22.63</v>
      </c>
      <c r="H186" s="18">
        <f t="shared" si="6"/>
        <v>45894.39</v>
      </c>
      <c r="I186" s="18">
        <f t="shared" si="6"/>
        <v>80.699999999999989</v>
      </c>
      <c r="J186" s="18">
        <f t="shared" si="6"/>
        <v>633</v>
      </c>
      <c r="K186" s="24"/>
      <c r="L186" s="18">
        <f t="shared" ref="L186" si="7">SUM(L177:L185)</f>
        <v>0</v>
      </c>
    </row>
    <row r="187" spans="1:12" ht="15" x14ac:dyDescent="0.2">
      <c r="A187" s="28">
        <f>A169</f>
        <v>2</v>
      </c>
      <c r="B187" s="29">
        <f>B169</f>
        <v>5</v>
      </c>
      <c r="C187" s="62" t="s">
        <v>4</v>
      </c>
      <c r="D187" s="63"/>
      <c r="E187" s="30"/>
      <c r="F187" s="31">
        <f>F176+F186</f>
        <v>1520</v>
      </c>
      <c r="G187" s="31">
        <f t="shared" ref="G187" si="8">G176+G186</f>
        <v>42.989999999999995</v>
      </c>
      <c r="H187" s="31">
        <f t="shared" ref="H187" si="9">H176+H186</f>
        <v>45906.659999999996</v>
      </c>
      <c r="I187" s="31">
        <f t="shared" ref="I187" si="10">I176+I186</f>
        <v>173.19</v>
      </c>
      <c r="J187" s="31">
        <f t="shared" ref="J187:L187" si="11">J176+J186</f>
        <v>1228.54</v>
      </c>
      <c r="K187" s="31"/>
      <c r="L187" s="31">
        <f t="shared" si="11"/>
        <v>0</v>
      </c>
    </row>
    <row r="188" spans="1:12" x14ac:dyDescent="0.2">
      <c r="A188" s="26"/>
      <c r="B188" s="27"/>
      <c r="C188" s="64" t="s">
        <v>5</v>
      </c>
      <c r="D188" s="64"/>
      <c r="E188" s="64"/>
      <c r="F188" s="33">
        <f>(F23+F42+F59+F76+F94+F113+F132+F150+F168+F187)/(IF(F23=0,0,1)+IF(F42=0,0,1)+IF(F59=0,0,1)+IF(F76=0,0,1)+IF(F94=0,0,1)+IF(F113=0,0,1)+IF(F132=0,0,1)+IF(F150=0,0,1)+IF(F168=0,0,1)+IF(F187=0,0,1))</f>
        <v>1476</v>
      </c>
      <c r="G188" s="33">
        <f>(G23+G42+G59+G76+G94+G113+G132+G150+G168+G187)/(IF(G23=0,0,1)+IF(G42=0,0,1)+IF(G59=0,0,1)+IF(G76=0,0,1)+IF(G94=0,0,1)+IF(G113=0,0,1)+IF(G132=0,0,1)+IF(G150=0,0,1)+IF(G168=0,0,1)+IF(G187=0,0,1))</f>
        <v>44.488</v>
      </c>
      <c r="H188" s="33">
        <f>(H23+H42+H59+H76+H94+H113+H132+H150+H168+H187)/(IF(H23=0,0,1)+IF(H42=0,0,1)+IF(H59=0,0,1)+IF(H76=0,0,1)+IF(H94=0,0,1)+IF(H113=0,0,1)+IF(H132=0,0,1)+IF(H150=0,0,1)+IF(H168=0,0,1)+IF(H187=0,0,1))</f>
        <v>4640.6570999999994</v>
      </c>
      <c r="I188" s="33">
        <f>(I23+I42+I59+I76+I94+I113+I132+I150+I168+I187)/(IF(I23=0,0,1)+IF(I42=0,0,1)+IF(I59=0,0,1)+IF(I76=0,0,1)+IF(I94=0,0,1)+IF(I113=0,0,1)+IF(I132=0,0,1)+IF(I150=0,0,1)+IF(I168=0,0,1)+IF(I187=0,0,1))</f>
        <v>197.976</v>
      </c>
      <c r="J188" s="33">
        <f>(J23+J42+J59+J76+J94+J113+J132+J150+J168+J187)/(IF(J23=0,0,1)+IF(J42=0,0,1)+IF(J59=0,0,1)+IF(J76=0,0,1)+IF(J94=0,0,1)+IF(J113=0,0,1)+IF(J132=0,0,1)+IF(J150=0,0,1)+IF(J168=0,0,1)+IF(J187=0,0,1))</f>
        <v>1394.9489999999998</v>
      </c>
      <c r="K188" s="33"/>
      <c r="L188" s="33">
        <f>(L23+L42+L59+L76+L94+L113+L132+L150+L168+L187)/(IF(L23=0,0,1)+IF(L42=0,0,1)+IF(L59=0,0,1)+IF(L76=0,0,1)+IF(L94=0,0,1)+IF(L113=0,0,1)+IF(L132=0,0,1)+IF(L150=0,0,1)+IF(L168=0,0,1)+IF(L187=0,0,1))</f>
        <v>66.553333333333342</v>
      </c>
    </row>
  </sheetData>
  <mergeCells count="14">
    <mergeCell ref="C1:E1"/>
    <mergeCell ref="H1:K1"/>
    <mergeCell ref="H2:K2"/>
    <mergeCell ref="C42:D42"/>
    <mergeCell ref="C59:D59"/>
    <mergeCell ref="C76:D76"/>
    <mergeCell ref="C94:D94"/>
    <mergeCell ref="C23:D23"/>
    <mergeCell ref="C188:E188"/>
    <mergeCell ref="C187:D187"/>
    <mergeCell ref="C113:D113"/>
    <mergeCell ref="C132:D132"/>
    <mergeCell ref="C150:D150"/>
    <mergeCell ref="C168:D16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2025-04-11T08:59:13Z</dcterms:modified>
</cp:coreProperties>
</file>