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ачальная федеральный сайт\"/>
    </mc:Choice>
  </mc:AlternateContent>
  <bookViews>
    <workbookView xWindow="0" yWindow="0" windowWidth="16380" windowHeight="819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386" i="1" l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A368" i="1"/>
  <c r="B367" i="1"/>
  <c r="L366" i="1"/>
  <c r="J366" i="1"/>
  <c r="I366" i="1"/>
  <c r="H366" i="1"/>
  <c r="G366" i="1"/>
  <c r="F366" i="1"/>
  <c r="B357" i="1"/>
  <c r="L356" i="1"/>
  <c r="L367" i="1" s="1"/>
  <c r="J356" i="1"/>
  <c r="I356" i="1"/>
  <c r="I367" i="1" s="1"/>
  <c r="H356" i="1"/>
  <c r="G356" i="1"/>
  <c r="G367" i="1" s="1"/>
  <c r="F356" i="1"/>
  <c r="A349" i="1"/>
  <c r="A367" i="1" s="1"/>
  <c r="B348" i="1"/>
  <c r="A348" i="1"/>
  <c r="L347" i="1"/>
  <c r="J347" i="1"/>
  <c r="I347" i="1"/>
  <c r="H347" i="1"/>
  <c r="G347" i="1"/>
  <c r="F347" i="1"/>
  <c r="B338" i="1"/>
  <c r="A338" i="1"/>
  <c r="L337" i="1"/>
  <c r="L348" i="1" s="1"/>
  <c r="J337" i="1"/>
  <c r="J348" i="1" s="1"/>
  <c r="I337" i="1"/>
  <c r="I348" i="1" s="1"/>
  <c r="H337" i="1"/>
  <c r="H348" i="1" s="1"/>
  <c r="G337" i="1"/>
  <c r="G348" i="1" s="1"/>
  <c r="F337" i="1"/>
  <c r="F348" i="1" s="1"/>
  <c r="A330" i="1"/>
  <c r="B329" i="1"/>
  <c r="L328" i="1"/>
  <c r="J328" i="1"/>
  <c r="I328" i="1"/>
  <c r="H328" i="1"/>
  <c r="G328" i="1"/>
  <c r="F328" i="1"/>
  <c r="B319" i="1"/>
  <c r="L318" i="1"/>
  <c r="L329" i="1" s="1"/>
  <c r="J318" i="1"/>
  <c r="I318" i="1"/>
  <c r="I329" i="1" s="1"/>
  <c r="H318" i="1"/>
  <c r="G318" i="1"/>
  <c r="G329" i="1" s="1"/>
  <c r="F318" i="1"/>
  <c r="A311" i="1"/>
  <c r="B310" i="1"/>
  <c r="A310" i="1"/>
  <c r="L309" i="1"/>
  <c r="J309" i="1"/>
  <c r="I309" i="1"/>
  <c r="H309" i="1"/>
  <c r="G309" i="1"/>
  <c r="F309" i="1"/>
  <c r="B300" i="1"/>
  <c r="A300" i="1"/>
  <c r="L299" i="1"/>
  <c r="L310" i="1" s="1"/>
  <c r="J299" i="1"/>
  <c r="J310" i="1" s="1"/>
  <c r="I299" i="1"/>
  <c r="I310" i="1" s="1"/>
  <c r="H299" i="1"/>
  <c r="H310" i="1" s="1"/>
  <c r="G299" i="1"/>
  <c r="G310" i="1" s="1"/>
  <c r="F299" i="1"/>
  <c r="F310" i="1" s="1"/>
  <c r="B291" i="1"/>
  <c r="A291" i="1"/>
  <c r="L290" i="1"/>
  <c r="J290" i="1"/>
  <c r="I290" i="1"/>
  <c r="H290" i="1"/>
  <c r="G290" i="1"/>
  <c r="F290" i="1"/>
  <c r="B281" i="1"/>
  <c r="A281" i="1"/>
  <c r="L280" i="1"/>
  <c r="L291" i="1" s="1"/>
  <c r="J280" i="1"/>
  <c r="J291" i="1" s="1"/>
  <c r="I280" i="1"/>
  <c r="I291" i="1" s="1"/>
  <c r="H280" i="1"/>
  <c r="H291" i="1" s="1"/>
  <c r="G280" i="1"/>
  <c r="G291" i="1" s="1"/>
  <c r="F280" i="1"/>
  <c r="F291" i="1" s="1"/>
  <c r="A273" i="1"/>
  <c r="B272" i="1"/>
  <c r="L271" i="1"/>
  <c r="L272" i="1" s="1"/>
  <c r="J271" i="1"/>
  <c r="I271" i="1"/>
  <c r="H271" i="1"/>
  <c r="G271" i="1"/>
  <c r="G272" i="1" s="1"/>
  <c r="F271" i="1"/>
  <c r="B262" i="1"/>
  <c r="L261" i="1"/>
  <c r="J261" i="1"/>
  <c r="J272" i="1" s="1"/>
  <c r="I261" i="1"/>
  <c r="H261" i="1"/>
  <c r="H272" i="1" s="1"/>
  <c r="G261" i="1"/>
  <c r="F261" i="1"/>
  <c r="F272" i="1" s="1"/>
  <c r="A254" i="1"/>
  <c r="B253" i="1"/>
  <c r="A253" i="1"/>
  <c r="L252" i="1"/>
  <c r="J252" i="1"/>
  <c r="I252" i="1"/>
  <c r="H252" i="1"/>
  <c r="G252" i="1"/>
  <c r="F252" i="1"/>
  <c r="B243" i="1"/>
  <c r="A243" i="1"/>
  <c r="L242" i="1"/>
  <c r="L253" i="1" s="1"/>
  <c r="J242" i="1"/>
  <c r="J253" i="1" s="1"/>
  <c r="I242" i="1"/>
  <c r="I253" i="1" s="1"/>
  <c r="H242" i="1"/>
  <c r="H253" i="1" s="1"/>
  <c r="G242" i="1"/>
  <c r="G253" i="1" s="1"/>
  <c r="F242" i="1"/>
  <c r="F253" i="1" s="1"/>
  <c r="A235" i="1"/>
  <c r="B234" i="1"/>
  <c r="L233" i="1"/>
  <c r="L234" i="1" s="1"/>
  <c r="J233" i="1"/>
  <c r="I233" i="1"/>
  <c r="H233" i="1"/>
  <c r="G233" i="1"/>
  <c r="G234" i="1" s="1"/>
  <c r="F233" i="1"/>
  <c r="B224" i="1"/>
  <c r="L223" i="1"/>
  <c r="J223" i="1"/>
  <c r="J234" i="1" s="1"/>
  <c r="I223" i="1"/>
  <c r="H223" i="1"/>
  <c r="H234" i="1" s="1"/>
  <c r="G223" i="1"/>
  <c r="F223" i="1"/>
  <c r="F234" i="1" s="1"/>
  <c r="A216" i="1"/>
  <c r="B215" i="1"/>
  <c r="A215" i="1"/>
  <c r="L214" i="1"/>
  <c r="J214" i="1"/>
  <c r="I214" i="1"/>
  <c r="H214" i="1"/>
  <c r="G214" i="1"/>
  <c r="F214" i="1"/>
  <c r="B205" i="1"/>
  <c r="A205" i="1"/>
  <c r="L204" i="1"/>
  <c r="L215" i="1" s="1"/>
  <c r="J204" i="1"/>
  <c r="J215" i="1" s="1"/>
  <c r="I204" i="1"/>
  <c r="I215" i="1" s="1"/>
  <c r="H204" i="1"/>
  <c r="H215" i="1" s="1"/>
  <c r="G204" i="1"/>
  <c r="G215" i="1" s="1"/>
  <c r="F204" i="1"/>
  <c r="F215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H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H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H24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G13" i="1"/>
  <c r="G24" i="1" s="1"/>
  <c r="G196" i="1" s="1"/>
  <c r="F13" i="1"/>
  <c r="F24" i="1" s="1"/>
  <c r="F196" i="1" s="1"/>
  <c r="J367" i="1" l="1"/>
  <c r="H367" i="1"/>
  <c r="F367" i="1"/>
  <c r="F387" i="1" s="1"/>
  <c r="J329" i="1"/>
  <c r="H329" i="1"/>
  <c r="F329" i="1"/>
  <c r="I272" i="1"/>
  <c r="I387" i="1" s="1"/>
  <c r="I234" i="1"/>
  <c r="H196" i="1"/>
  <c r="A329" i="1"/>
  <c r="A319" i="1"/>
  <c r="G387" i="1"/>
  <c r="L387" i="1"/>
  <c r="A234" i="1"/>
  <c r="A224" i="1"/>
  <c r="A272" i="1"/>
  <c r="A262" i="1"/>
  <c r="A357" i="1"/>
  <c r="J387" i="1" l="1"/>
  <c r="H387" i="1"/>
</calcChain>
</file>

<file path=xl/sharedStrings.xml><?xml version="1.0" encoding="utf-8"?>
<sst xmlns="http://schemas.openxmlformats.org/spreadsheetml/2006/main" count="541" uniqueCount="123">
  <si>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</si>
  <si>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</si>
  <si>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</si>
  <si>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</si>
  <si>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</si>
  <si>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</si>
  <si>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</si>
  <si>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</si>
  <si>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</si>
  <si>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</si>
  <si>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</si>
  <si>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</si>
  <si>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</si>
  <si>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</si>
  <si>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</si>
  <si>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</si>
  <si>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</si>
  <si>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</si>
  <si>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</si>
  <si>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</si>
  <si>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</si>
  <si>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</si>
  <si>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</si>
  <si>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</si>
  <si>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</si>
  <si>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 « Геркулес»</t>
  </si>
  <si>
    <t>Сыр порционный</t>
  </si>
  <si>
    <t>гор.напиток</t>
  </si>
  <si>
    <t>Какао</t>
  </si>
  <si>
    <t>хлеб</t>
  </si>
  <si>
    <t>Батон</t>
  </si>
  <si>
    <t>фрукты</t>
  </si>
  <si>
    <t>Яйцо варёное</t>
  </si>
  <si>
    <t>итого</t>
  </si>
  <si>
    <t>Обед</t>
  </si>
  <si>
    <t>закуска</t>
  </si>
  <si>
    <t>1 блюдо</t>
  </si>
  <si>
    <t>Суп картофельный с рыбными консервами</t>
  </si>
  <si>
    <t>2 блюдо</t>
  </si>
  <si>
    <t>Макароны отварные с  Тефтелями мясными</t>
  </si>
  <si>
    <t>гарнир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</si>
  <si>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</si>
  <si>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</si>
  <si>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</si>
  <si>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</si>
  <si>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</si>
  <si>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</si>
  <si>
    <t>Рис отварной с Биточками из курицы/индейки</t>
  </si>
  <si>
    <t>Овощи свежие/солёные</t>
  </si>
  <si>
    <t>Чай с сахаром</t>
  </si>
  <si>
    <t>Суп овощной с курицей</t>
  </si>
  <si>
    <t>Овощное рагу с Котлетой</t>
  </si>
  <si>
    <t>Запеканка из творога со сгущённым молоком</t>
  </si>
  <si>
    <t>Йогурт</t>
  </si>
  <si>
    <t>Салат из белкачанной капусты с зелёным горошком</t>
  </si>
  <si>
    <t>Свекольник с говядиной и сметаной</t>
  </si>
  <si>
    <t>Мясо духовое</t>
  </si>
  <si>
    <t>Компот из сухофруктов</t>
  </si>
  <si>
    <t>Греча с птицей</t>
  </si>
  <si>
    <t>Чай с молоком</t>
  </si>
  <si>
    <t>Фрукт</t>
  </si>
  <si>
    <t>Рассольник с говядиной и сметаной</t>
  </si>
  <si>
    <t>Капуста тушёная с тушёнкой из говядины</t>
  </si>
  <si>
    <t>Пюре картофельное с Шницелем из рыбы</t>
  </si>
  <si>
    <t>Чай с лимоном</t>
  </si>
  <si>
    <t>Суп молочный с крупой пшённой</t>
  </si>
  <si>
    <t>Вермишель отварная с Гуляшом из курицы/индейки</t>
  </si>
  <si>
    <t>Компот из свежих фруктов</t>
  </si>
  <si>
    <t>Каша молочная «Дружба»</t>
  </si>
  <si>
    <t>Кофейный напиток</t>
  </si>
  <si>
    <t>Суп картофельный с тушёнкой</t>
  </si>
  <si>
    <t>Рис с рыбой припущенной в молоке</t>
  </si>
  <si>
    <t>Напиток Лимонный</t>
  </si>
  <si>
    <t>Макароны с Котлетой</t>
  </si>
  <si>
    <t>Салат из свёклы с сыром(сметаной)</t>
  </si>
  <si>
    <t>Салат из белокачанной капусты</t>
  </si>
  <si>
    <t>Суп гороховый с говядиной</t>
  </si>
  <si>
    <t>Жаркое по-Домашнему с курицей</t>
  </si>
  <si>
    <t>Омлет Натуральный с маслом сливочным</t>
  </si>
  <si>
    <t>Суп Крестьянский с мясом</t>
  </si>
  <si>
    <t>Кукуруза консервированная</t>
  </si>
  <si>
    <t>Среднее значение за период:</t>
  </si>
  <si>
    <t>Капуста тушёная с говядиной</t>
  </si>
  <si>
    <t>Компот из кураги</t>
  </si>
  <si>
    <t>Борщ из капусты с курицей и сметаной</t>
  </si>
  <si>
    <t>Запеканка картофельная с мясом</t>
  </si>
  <si>
    <t>Плов с мясом</t>
  </si>
  <si>
    <t>Компот из ягодной смеси</t>
  </si>
  <si>
    <t>Щи из капустиы с курицей</t>
  </si>
  <si>
    <t>Рожки с рыбной котлетой</t>
  </si>
  <si>
    <t>Каша молочная Пшённая</t>
  </si>
  <si>
    <t>Щи из капусты с рыбными консервами</t>
  </si>
  <si>
    <t>Вермишель отварная с Ёжиком</t>
  </si>
  <si>
    <t>Икра кабачковая</t>
  </si>
  <si>
    <t>Рис отварной с Птицей</t>
  </si>
  <si>
    <t>Суп из овощей с фрикадельками</t>
  </si>
  <si>
    <t>Овощное рагу с котлетой</t>
  </si>
  <si>
    <t>Запеканка из творога сджемом</t>
  </si>
  <si>
    <t>Запеканка из капусты с мясом</t>
  </si>
  <si>
    <t>Греча отварная с Шницелем</t>
  </si>
  <si>
    <t>Суп картофельный с тушёнкой из говядины</t>
  </si>
  <si>
    <t>Мясо ттушёное в соусе с овощами</t>
  </si>
  <si>
    <t>Салат из квашеной капусты</t>
  </si>
  <si>
    <t>Картофель тушёный с рыбой запечённой</t>
  </si>
  <si>
    <t>Компот из ягод</t>
  </si>
  <si>
    <t>Рожки с Гуляшом из курицы/индейки</t>
  </si>
  <si>
    <t>Каша молочная овсяная "Геркулес"</t>
  </si>
  <si>
    <t>Суп картофельный с рыбой свежемороженной</t>
  </si>
  <si>
    <t>Плов</t>
  </si>
  <si>
    <t>Омлет Натуральный</t>
  </si>
  <si>
    <t>Макароны с Печенью в сметанном соусе</t>
  </si>
  <si>
    <t>Суп гороховый с мясом</t>
  </si>
  <si>
    <t>Жаркое По-Домашнему с сельдью солёной</t>
  </si>
  <si>
    <t>Масло сливочное порционное</t>
  </si>
  <si>
    <t>Суп Крестьянский с говядиной</t>
  </si>
  <si>
    <t>Салат из свёклы с зелёным горошком</t>
  </si>
  <si>
    <t>Рис отварной,Мясной сырок с сыром</t>
  </si>
  <si>
    <t>Борщ из свежей капусты с курицей и сметаной</t>
  </si>
  <si>
    <t>Картофельное пюре с Птицей</t>
  </si>
  <si>
    <t>Рагу из овощей с мясом</t>
  </si>
  <si>
    <t>Расссольник с тушёнкой и сметаной</t>
  </si>
  <si>
    <t>Вермишель с рыбной котлетой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</si>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</sst>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2F2F2"/>
      </patternFill>
    </fill>
    <fill>
      <patternFill patternType="solid">
        <fgColor rgb="FFD9D9D9"/>
        <bgColor rgb="FFF2F2F2"/>
      </patternFill>
    </fill>
    <fill>
      <patternFill patternType="solid">
        <fgColor rgb="FFF2F2F2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87"/>
  <sheetViews>
    <sheetView tabSelected="1" zoomScaleNormal="100" zoomScalePageLayoutView="60" workbookViewId="0">
      <selection activeCell="S12" sqref="S12"/>
    </sheetView>
  </sheetViews>
  <sheetFormatPr defaultRowHeight="15" x14ac:dyDescent="0.25"/>
  <cols>
    <col min="1" max="1" width="4.7109375" style="1"/>
    <col min="2" max="2" width="5.42578125" style="1"/>
    <col min="3" max="3" width="9.28515625" style="2"/>
    <col min="4" max="4" width="11.7109375" style="2"/>
    <col min="5" max="5" width="53.42578125" style="1"/>
    <col min="6" max="6" width="9.42578125" style="1"/>
    <col min="7" max="7" width="10.140625" style="1"/>
    <col min="8" max="8" width="7.7109375" style="1"/>
    <col min="9" max="9" width="7" style="1"/>
    <col min="10" max="10" width="8.28515625" style="1"/>
    <col min="11" max="11" width="10.140625" style="1"/>
    <col min="12" max="1025" width="9.28515625" style="1"/>
  </cols>
  <sheetData>
    <row r="1" spans="1:12" ht="14.45" customHeight="1" x14ac:dyDescent="0.25">
      <c r="A1" s="2" t="s">
        <v>0</v>
      </c>
      <c r="C1" s="56"/>
      <c r="D1" s="56"/>
      <c r="E1" s="56"/>
      <c r="F1" s="3" t="s">
        <v>1</v>
      </c>
      <c r="G1" s="1" t="s">
        <v>2</v>
      </c>
      <c r="H1" s="57"/>
      <c r="I1" s="57"/>
      <c r="J1" s="57"/>
      <c r="K1" s="57"/>
    </row>
    <row r="2" spans="1:12" ht="17.45" customHeight="1" x14ac:dyDescent="0.25">
      <c r="A2" s="4" t="s">
        <v>3</v>
      </c>
      <c r="G2" s="1" t="s">
        <v>4</v>
      </c>
      <c r="H2" s="57"/>
      <c r="I2" s="57"/>
      <c r="J2" s="57"/>
      <c r="K2" s="57"/>
    </row>
    <row r="3" spans="1:12" ht="17.25" customHeight="1" x14ac:dyDescent="0.25">
      <c r="A3" s="5" t="s">
        <v>5</v>
      </c>
      <c r="D3" s="6"/>
      <c r="E3" s="7" t="s">
        <v>6</v>
      </c>
      <c r="G3" s="1" t="s">
        <v>7</v>
      </c>
      <c r="H3" s="8"/>
      <c r="I3" s="8"/>
      <c r="J3" s="9" t="s">
        <v>122</v>
      </c>
      <c r="K3" s="2"/>
    </row>
    <row r="4" spans="1:12" x14ac:dyDescent="0.25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210</v>
      </c>
      <c r="G6" s="20">
        <v>6</v>
      </c>
      <c r="H6" s="20">
        <v>10.199999999999999</v>
      </c>
      <c r="I6" s="20">
        <v>31.8</v>
      </c>
      <c r="J6" s="20">
        <v>208</v>
      </c>
      <c r="K6" s="21"/>
      <c r="L6" s="20"/>
    </row>
    <row r="7" spans="1:12" x14ac:dyDescent="0.25">
      <c r="A7" s="22"/>
      <c r="B7" s="23"/>
      <c r="C7" s="24"/>
      <c r="D7" s="25"/>
      <c r="E7" s="26" t="s">
        <v>26</v>
      </c>
      <c r="F7" s="27">
        <v>20</v>
      </c>
      <c r="G7" s="27">
        <v>5.3</v>
      </c>
      <c r="H7" s="27">
        <v>5.3</v>
      </c>
      <c r="I7" s="27">
        <v>5.4</v>
      </c>
      <c r="J7" s="27">
        <v>71.599999999999994</v>
      </c>
      <c r="K7" s="28"/>
      <c r="L7" s="27"/>
    </row>
    <row r="8" spans="1:12" x14ac:dyDescent="0.25">
      <c r="A8" s="22"/>
      <c r="B8" s="23"/>
      <c r="C8" s="24"/>
      <c r="D8" s="29" t="s">
        <v>27</v>
      </c>
      <c r="E8" s="26" t="s">
        <v>28</v>
      </c>
      <c r="F8" s="27">
        <v>200</v>
      </c>
      <c r="G8" s="27">
        <v>3.7</v>
      </c>
      <c r="H8" s="27">
        <v>3.9</v>
      </c>
      <c r="I8" s="27">
        <v>26.9</v>
      </c>
      <c r="J8" s="27">
        <v>148</v>
      </c>
      <c r="K8" s="28"/>
      <c r="L8" s="27"/>
    </row>
    <row r="9" spans="1:12" x14ac:dyDescent="0.25">
      <c r="A9" s="22"/>
      <c r="B9" s="23"/>
      <c r="C9" s="24"/>
      <c r="D9" s="29" t="s">
        <v>29</v>
      </c>
      <c r="E9" s="26" t="s">
        <v>30</v>
      </c>
      <c r="F9" s="27">
        <v>30</v>
      </c>
      <c r="G9" s="27">
        <v>3</v>
      </c>
      <c r="H9" s="27">
        <v>1</v>
      </c>
      <c r="I9" s="27">
        <v>19</v>
      </c>
      <c r="J9" s="27">
        <v>92</v>
      </c>
      <c r="K9" s="28"/>
      <c r="L9" s="27"/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 t="s">
        <v>32</v>
      </c>
      <c r="F11" s="27">
        <v>40</v>
      </c>
      <c r="G11" s="27">
        <v>2</v>
      </c>
      <c r="H11" s="27">
        <v>2</v>
      </c>
      <c r="I11" s="27">
        <v>0</v>
      </c>
      <c r="J11" s="27">
        <v>63</v>
      </c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33</v>
      </c>
      <c r="E13" s="34"/>
      <c r="F13" s="35">
        <f>SUM(F6:F12)</f>
        <v>500</v>
      </c>
      <c r="G13" s="35">
        <f>SUM(G6:G12)</f>
        <v>20</v>
      </c>
      <c r="H13" s="35">
        <f>SUM(H6:H12)</f>
        <v>22.4</v>
      </c>
      <c r="I13" s="35">
        <f>SUM(I6:I12)</f>
        <v>83.1</v>
      </c>
      <c r="J13" s="35">
        <f>SUM(J6:J12)</f>
        <v>582.6</v>
      </c>
      <c r="K13" s="36"/>
      <c r="L13" s="35">
        <f>SUM(L6:L12)</f>
        <v>0</v>
      </c>
    </row>
    <row r="14" spans="1:12" x14ac:dyDescent="0.25">
      <c r="A14" s="37">
        <f>A6</f>
        <v>1</v>
      </c>
      <c r="B14" s="38">
        <f>B6</f>
        <v>1</v>
      </c>
      <c r="C14" s="39" t="s">
        <v>34</v>
      </c>
      <c r="D14" s="29" t="s">
        <v>35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36</v>
      </c>
      <c r="E15" s="26" t="s">
        <v>37</v>
      </c>
      <c r="F15" s="27">
        <v>275</v>
      </c>
      <c r="G15" s="27">
        <v>5.3</v>
      </c>
      <c r="H15" s="27">
        <v>4.5</v>
      </c>
      <c r="I15" s="27">
        <v>26.2</v>
      </c>
      <c r="J15" s="27">
        <v>162.9</v>
      </c>
      <c r="K15" s="28"/>
      <c r="L15" s="27"/>
    </row>
    <row r="16" spans="1:12" x14ac:dyDescent="0.25">
      <c r="A16" s="22"/>
      <c r="B16" s="23"/>
      <c r="C16" s="24"/>
      <c r="D16" s="29" t="s">
        <v>38</v>
      </c>
      <c r="E16" s="26" t="s">
        <v>39</v>
      </c>
      <c r="F16" s="27">
        <v>210</v>
      </c>
      <c r="G16" s="27">
        <v>12.2</v>
      </c>
      <c r="H16" s="27">
        <v>13.1</v>
      </c>
      <c r="I16" s="27">
        <v>46.6</v>
      </c>
      <c r="J16" s="27">
        <v>430</v>
      </c>
      <c r="K16" s="28"/>
      <c r="L16" s="27"/>
    </row>
    <row r="17" spans="1:12" x14ac:dyDescent="0.25">
      <c r="A17" s="22"/>
      <c r="B17" s="23"/>
      <c r="C17" s="24"/>
      <c r="D17" s="29" t="s">
        <v>40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1</v>
      </c>
      <c r="H18" s="27">
        <v>0</v>
      </c>
      <c r="I18" s="27">
        <v>1</v>
      </c>
      <c r="J18" s="27">
        <v>45</v>
      </c>
      <c r="K18" s="28"/>
      <c r="L18" s="27"/>
    </row>
    <row r="19" spans="1:12" x14ac:dyDescent="0.25">
      <c r="A19" s="22"/>
      <c r="B19" s="23"/>
      <c r="C19" s="24"/>
      <c r="D19" s="29" t="s">
        <v>43</v>
      </c>
      <c r="E19" s="26" t="s">
        <v>30</v>
      </c>
      <c r="F19" s="27">
        <v>20</v>
      </c>
      <c r="G19" s="27">
        <v>1</v>
      </c>
      <c r="H19" s="27">
        <v>1</v>
      </c>
      <c r="I19" s="27">
        <v>10</v>
      </c>
      <c r="J19" s="27">
        <v>53</v>
      </c>
      <c r="K19" s="28"/>
      <c r="L19" s="27"/>
    </row>
    <row r="20" spans="1:12" x14ac:dyDescent="0.25">
      <c r="A20" s="22"/>
      <c r="B20" s="23"/>
      <c r="C20" s="24"/>
      <c r="D20" s="29" t="s">
        <v>44</v>
      </c>
      <c r="E20" s="26" t="s">
        <v>45</v>
      </c>
      <c r="F20" s="27">
        <v>40</v>
      </c>
      <c r="G20" s="27">
        <v>3</v>
      </c>
      <c r="H20" s="27">
        <v>1</v>
      </c>
      <c r="I20" s="27">
        <v>10</v>
      </c>
      <c r="J20" s="27">
        <v>105</v>
      </c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33</v>
      </c>
      <c r="E23" s="34"/>
      <c r="F23" s="35">
        <f>SUM(F14:F22)</f>
        <v>745</v>
      </c>
      <c r="G23" s="35">
        <f>SUM(G14:G22)</f>
        <v>22.5</v>
      </c>
      <c r="H23" s="35">
        <f>SUM(H14:H22)</f>
        <v>19.600000000000001</v>
      </c>
      <c r="I23" s="35">
        <f>SUM(I14:I22)</f>
        <v>93.8</v>
      </c>
      <c r="J23" s="35">
        <f>SUM(J14:J22)</f>
        <v>795.9</v>
      </c>
      <c r="K23" s="36"/>
      <c r="L23" s="35">
        <f>SUM(L14:L22)</f>
        <v>0</v>
      </c>
    </row>
    <row r="24" spans="1:12" ht="14.45" customHeight="1" x14ac:dyDescent="0.25">
      <c r="A24" s="40">
        <f>A6</f>
        <v>1</v>
      </c>
      <c r="B24" s="41">
        <f>B6</f>
        <v>1</v>
      </c>
      <c r="C24" s="54" t="s">
        <v>46</v>
      </c>
      <c r="D24" s="54"/>
      <c r="E24" s="42"/>
      <c r="F24" s="43">
        <f>F13+F23</f>
        <v>1245</v>
      </c>
      <c r="G24" s="43">
        <f>G13+G23</f>
        <v>42.5</v>
      </c>
      <c r="H24" s="43">
        <f>H13+H23</f>
        <v>42</v>
      </c>
      <c r="I24" s="43">
        <f>I13+I23</f>
        <v>176.89999999999998</v>
      </c>
      <c r="J24" s="43">
        <f>J13+J23</f>
        <v>1378.5</v>
      </c>
      <c r="K24" s="44"/>
      <c r="L24" s="45">
        <f>L13+L23</f>
        <v>0</v>
      </c>
    </row>
    <row r="25" spans="1:12" x14ac:dyDescent="0.25">
      <c r="A25" s="46">
        <v>1</v>
      </c>
      <c r="B25" s="23">
        <v>2</v>
      </c>
      <c r="C25" s="17" t="s">
        <v>23</v>
      </c>
      <c r="D25" s="18" t="s">
        <v>24</v>
      </c>
      <c r="E25" s="19" t="s">
        <v>47</v>
      </c>
      <c r="F25" s="20">
        <v>170</v>
      </c>
      <c r="G25" s="20">
        <v>14.7</v>
      </c>
      <c r="H25" s="20">
        <v>15</v>
      </c>
      <c r="I25" s="20">
        <v>44.1</v>
      </c>
      <c r="J25" s="20">
        <v>414.1</v>
      </c>
      <c r="K25" s="21"/>
      <c r="L25" s="20"/>
    </row>
    <row r="26" spans="1:12" x14ac:dyDescent="0.25">
      <c r="A26" s="46"/>
      <c r="B26" s="23"/>
      <c r="C26" s="24"/>
      <c r="D26" s="25"/>
      <c r="E26" s="26" t="s">
        <v>48</v>
      </c>
      <c r="F26" s="27">
        <v>85</v>
      </c>
      <c r="G26" s="27">
        <v>1.9</v>
      </c>
      <c r="H26" s="27">
        <v>7.2</v>
      </c>
      <c r="I26" s="27">
        <v>12.6</v>
      </c>
      <c r="J26" s="27">
        <v>12.5</v>
      </c>
      <c r="K26" s="28"/>
      <c r="L26" s="27"/>
    </row>
    <row r="27" spans="1:12" x14ac:dyDescent="0.25">
      <c r="A27" s="46"/>
      <c r="B27" s="23"/>
      <c r="C27" s="24"/>
      <c r="D27" s="29" t="s">
        <v>27</v>
      </c>
      <c r="E27" s="26" t="s">
        <v>49</v>
      </c>
      <c r="F27" s="27">
        <v>215</v>
      </c>
      <c r="G27" s="27">
        <v>0</v>
      </c>
      <c r="H27" s="27">
        <v>0</v>
      </c>
      <c r="I27" s="27">
        <v>14</v>
      </c>
      <c r="J27" s="27">
        <v>28</v>
      </c>
      <c r="K27" s="28"/>
      <c r="L27" s="27"/>
    </row>
    <row r="28" spans="1:12" x14ac:dyDescent="0.25">
      <c r="A28" s="46"/>
      <c r="B28" s="23"/>
      <c r="C28" s="24"/>
      <c r="D28" s="29" t="s">
        <v>29</v>
      </c>
      <c r="E28" s="26" t="s">
        <v>30</v>
      </c>
      <c r="F28" s="27">
        <v>30</v>
      </c>
      <c r="G28" s="27">
        <v>1</v>
      </c>
      <c r="H28" s="27">
        <v>1</v>
      </c>
      <c r="I28" s="27">
        <v>10</v>
      </c>
      <c r="J28" s="27">
        <v>80</v>
      </c>
      <c r="K28" s="28"/>
      <c r="L28" s="27"/>
    </row>
    <row r="29" spans="1:12" x14ac:dyDescent="0.25">
      <c r="A29" s="46"/>
      <c r="B29" s="23"/>
      <c r="C29" s="24"/>
      <c r="D29" s="29" t="s">
        <v>31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7"/>
      <c r="B32" s="31"/>
      <c r="C32" s="32"/>
      <c r="D32" s="33" t="s">
        <v>33</v>
      </c>
      <c r="E32" s="34"/>
      <c r="F32" s="35">
        <f>SUM(F25:F31)</f>
        <v>500</v>
      </c>
      <c r="G32" s="35">
        <f>SUM(G25:G31)</f>
        <v>17.599999999999998</v>
      </c>
      <c r="H32" s="35">
        <f>SUM(H25:H31)</f>
        <v>23.2</v>
      </c>
      <c r="I32" s="35">
        <f>SUM(I25:I31)</f>
        <v>80.7</v>
      </c>
      <c r="J32" s="35">
        <f>SUM(J25:J31)</f>
        <v>534.6</v>
      </c>
      <c r="K32" s="36"/>
      <c r="L32" s="35">
        <f>SUM(L25:L31)</f>
        <v>0</v>
      </c>
    </row>
    <row r="33" spans="1:12" x14ac:dyDescent="0.25">
      <c r="A33" s="38">
        <f>A25</f>
        <v>1</v>
      </c>
      <c r="B33" s="38">
        <f>B25</f>
        <v>2</v>
      </c>
      <c r="C33" s="39" t="s">
        <v>34</v>
      </c>
      <c r="D33" s="29" t="s">
        <v>35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6"/>
      <c r="B34" s="23"/>
      <c r="C34" s="24"/>
      <c r="D34" s="29" t="s">
        <v>36</v>
      </c>
      <c r="E34" s="26" t="s">
        <v>50</v>
      </c>
      <c r="F34" s="27">
        <v>263</v>
      </c>
      <c r="G34" s="27">
        <v>8.3000000000000007</v>
      </c>
      <c r="H34" s="27">
        <v>7.6</v>
      </c>
      <c r="I34" s="27">
        <v>27</v>
      </c>
      <c r="J34" s="27">
        <v>212.9</v>
      </c>
      <c r="K34" s="28"/>
      <c r="L34" s="27"/>
    </row>
    <row r="35" spans="1:12" x14ac:dyDescent="0.25">
      <c r="A35" s="46"/>
      <c r="B35" s="23"/>
      <c r="C35" s="24"/>
      <c r="D35" s="29" t="s">
        <v>38</v>
      </c>
      <c r="E35" s="26" t="s">
        <v>51</v>
      </c>
      <c r="F35" s="27">
        <v>220</v>
      </c>
      <c r="G35" s="27">
        <v>14.1</v>
      </c>
      <c r="H35" s="27">
        <v>13.1</v>
      </c>
      <c r="I35" s="27">
        <v>29.2</v>
      </c>
      <c r="J35" s="27">
        <v>419.9</v>
      </c>
      <c r="K35" s="28"/>
      <c r="L35" s="27"/>
    </row>
    <row r="36" spans="1:12" x14ac:dyDescent="0.25">
      <c r="A36" s="46"/>
      <c r="B36" s="23"/>
      <c r="C36" s="24"/>
      <c r="D36" s="29" t="s">
        <v>40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6"/>
      <c r="B37" s="23"/>
      <c r="C37" s="24"/>
      <c r="D37" s="29" t="s">
        <v>41</v>
      </c>
      <c r="E37" s="26" t="s">
        <v>49</v>
      </c>
      <c r="F37" s="27">
        <v>215</v>
      </c>
      <c r="G37" s="27">
        <v>0.2</v>
      </c>
      <c r="H37" s="27">
        <v>0</v>
      </c>
      <c r="I37" s="27">
        <v>14</v>
      </c>
      <c r="J37" s="27">
        <v>28</v>
      </c>
      <c r="K37" s="28"/>
      <c r="L37" s="27"/>
    </row>
    <row r="38" spans="1:12" x14ac:dyDescent="0.25">
      <c r="A38" s="46"/>
      <c r="B38" s="23"/>
      <c r="C38" s="24"/>
      <c r="D38" s="29" t="s">
        <v>43</v>
      </c>
      <c r="E38" s="26" t="s">
        <v>30</v>
      </c>
      <c r="F38" s="27">
        <v>20</v>
      </c>
      <c r="G38" s="27">
        <v>1</v>
      </c>
      <c r="H38" s="27">
        <v>1</v>
      </c>
      <c r="I38" s="27">
        <v>10</v>
      </c>
      <c r="J38" s="27">
        <v>53</v>
      </c>
      <c r="K38" s="28"/>
      <c r="L38" s="27"/>
    </row>
    <row r="39" spans="1:12" x14ac:dyDescent="0.25">
      <c r="A39" s="46"/>
      <c r="B39" s="23"/>
      <c r="C39" s="24"/>
      <c r="D39" s="29" t="s">
        <v>44</v>
      </c>
      <c r="E39" s="26" t="s">
        <v>45</v>
      </c>
      <c r="F39" s="27">
        <v>40</v>
      </c>
      <c r="G39" s="27">
        <v>3</v>
      </c>
      <c r="H39" s="27">
        <v>1</v>
      </c>
      <c r="I39" s="27">
        <v>10</v>
      </c>
      <c r="J39" s="27">
        <v>105</v>
      </c>
      <c r="K39" s="28"/>
      <c r="L39" s="27"/>
    </row>
    <row r="40" spans="1:12" x14ac:dyDescent="0.25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7"/>
      <c r="B42" s="31"/>
      <c r="C42" s="32"/>
      <c r="D42" s="33" t="s">
        <v>33</v>
      </c>
      <c r="E42" s="34"/>
      <c r="F42" s="35">
        <f>SUM(F33:F41)</f>
        <v>758</v>
      </c>
      <c r="G42" s="35">
        <f>SUM(G33:G41)</f>
        <v>26.599999999999998</v>
      </c>
      <c r="H42" s="35">
        <f>SUM(H33:H41)</f>
        <v>22.7</v>
      </c>
      <c r="I42" s="35">
        <f>SUM(I33:I41)</f>
        <v>90.2</v>
      </c>
      <c r="J42" s="35">
        <f>SUM(J33:J41)</f>
        <v>818.8</v>
      </c>
      <c r="K42" s="36"/>
      <c r="L42" s="35">
        <f>SUM(L33:L41)</f>
        <v>0</v>
      </c>
    </row>
    <row r="43" spans="1:12" ht="15.75" customHeight="1" x14ac:dyDescent="0.25">
      <c r="A43" s="48">
        <f>A25</f>
        <v>1</v>
      </c>
      <c r="B43" s="48">
        <f>B25</f>
        <v>2</v>
      </c>
      <c r="C43" s="54" t="s">
        <v>46</v>
      </c>
      <c r="D43" s="54"/>
      <c r="E43" s="42"/>
      <c r="F43" s="43">
        <f>F32+F42</f>
        <v>1258</v>
      </c>
      <c r="G43" s="43">
        <f>G32+G42</f>
        <v>44.199999999999996</v>
      </c>
      <c r="H43" s="43">
        <f>H32+H42</f>
        <v>45.9</v>
      </c>
      <c r="I43" s="43">
        <f>I32+I42</f>
        <v>170.9</v>
      </c>
      <c r="J43" s="43">
        <f>J32+J42</f>
        <v>1353.4</v>
      </c>
      <c r="K43" s="44"/>
      <c r="L43" s="45">
        <f>L32+L42</f>
        <v>0</v>
      </c>
    </row>
    <row r="44" spans="1:12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52</v>
      </c>
      <c r="F44" s="20">
        <v>170</v>
      </c>
      <c r="G44" s="20">
        <v>18</v>
      </c>
      <c r="H44" s="20">
        <v>16</v>
      </c>
      <c r="I44" s="20">
        <v>20.6</v>
      </c>
      <c r="J44" s="20">
        <v>358.5</v>
      </c>
      <c r="K44" s="21"/>
      <c r="L44" s="20"/>
    </row>
    <row r="45" spans="1:12" x14ac:dyDescent="0.25">
      <c r="A45" s="22"/>
      <c r="B45" s="23"/>
      <c r="C45" s="24"/>
      <c r="D45" s="25"/>
      <c r="E45" s="26" t="s">
        <v>53</v>
      </c>
      <c r="F45" s="27">
        <v>100</v>
      </c>
      <c r="G45" s="27">
        <v>1</v>
      </c>
      <c r="H45" s="27">
        <v>0</v>
      </c>
      <c r="I45" s="27">
        <v>17.7</v>
      </c>
      <c r="J45" s="27">
        <v>75</v>
      </c>
      <c r="K45" s="28"/>
      <c r="L45" s="27"/>
    </row>
    <row r="46" spans="1:12" x14ac:dyDescent="0.25">
      <c r="A46" s="22"/>
      <c r="B46" s="23"/>
      <c r="C46" s="24"/>
      <c r="D46" s="29" t="s">
        <v>27</v>
      </c>
      <c r="E46" s="26" t="s">
        <v>49</v>
      </c>
      <c r="F46" s="27">
        <v>215</v>
      </c>
      <c r="G46" s="27">
        <v>0</v>
      </c>
      <c r="H46" s="27">
        <v>0</v>
      </c>
      <c r="I46" s="27">
        <v>14</v>
      </c>
      <c r="J46" s="27">
        <v>28</v>
      </c>
      <c r="K46" s="28"/>
      <c r="L46" s="27"/>
    </row>
    <row r="47" spans="1:12" x14ac:dyDescent="0.25">
      <c r="A47" s="22"/>
      <c r="B47" s="23"/>
      <c r="C47" s="24"/>
      <c r="D47" s="29" t="s">
        <v>29</v>
      </c>
      <c r="E47" s="26" t="s">
        <v>30</v>
      </c>
      <c r="F47" s="27">
        <v>30</v>
      </c>
      <c r="G47" s="27">
        <v>1</v>
      </c>
      <c r="H47" s="27">
        <v>1</v>
      </c>
      <c r="I47" s="27">
        <v>10</v>
      </c>
      <c r="J47" s="27">
        <v>80</v>
      </c>
      <c r="K47" s="28"/>
      <c r="L47" s="27"/>
    </row>
    <row r="48" spans="1:12" x14ac:dyDescent="0.25">
      <c r="A48" s="22"/>
      <c r="B48" s="23"/>
      <c r="C48" s="24"/>
      <c r="D48" s="29" t="s">
        <v>31</v>
      </c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33</v>
      </c>
      <c r="E51" s="34"/>
      <c r="F51" s="35">
        <f>SUM(F44:F50)</f>
        <v>515</v>
      </c>
      <c r="G51" s="35">
        <f>SUM(G44:G50)</f>
        <v>20</v>
      </c>
      <c r="H51" s="35">
        <f>SUM(H44:H50)</f>
        <v>17</v>
      </c>
      <c r="I51" s="35">
        <f>SUM(I44:I50)</f>
        <v>62.3</v>
      </c>
      <c r="J51" s="35">
        <f>SUM(J44:J50)</f>
        <v>541.5</v>
      </c>
      <c r="K51" s="36"/>
      <c r="L51" s="35">
        <f>SUM(L44:L50)</f>
        <v>0</v>
      </c>
    </row>
    <row r="52" spans="1:12" x14ac:dyDescent="0.25">
      <c r="A52" s="37">
        <f>A44</f>
        <v>1</v>
      </c>
      <c r="B52" s="38">
        <f>B44</f>
        <v>3</v>
      </c>
      <c r="C52" s="39" t="s">
        <v>34</v>
      </c>
      <c r="D52" s="29" t="s">
        <v>35</v>
      </c>
      <c r="E52" s="26" t="s">
        <v>54</v>
      </c>
      <c r="F52" s="27">
        <v>80</v>
      </c>
      <c r="G52" s="27">
        <v>3.3</v>
      </c>
      <c r="H52" s="27">
        <v>7.3</v>
      </c>
      <c r="I52" s="27">
        <v>4.5</v>
      </c>
      <c r="J52" s="27">
        <v>97.6</v>
      </c>
      <c r="K52" s="28"/>
      <c r="L52" s="27"/>
    </row>
    <row r="53" spans="1:12" x14ac:dyDescent="0.25">
      <c r="A53" s="22"/>
      <c r="B53" s="23"/>
      <c r="C53" s="24"/>
      <c r="D53" s="29" t="s">
        <v>36</v>
      </c>
      <c r="E53" s="26" t="s">
        <v>55</v>
      </c>
      <c r="F53" s="27">
        <v>273</v>
      </c>
      <c r="G53" s="27">
        <v>6.5</v>
      </c>
      <c r="H53" s="27">
        <v>10.6</v>
      </c>
      <c r="I53" s="27">
        <v>25.8</v>
      </c>
      <c r="J53" s="27">
        <v>190</v>
      </c>
      <c r="K53" s="28"/>
      <c r="L53" s="27"/>
    </row>
    <row r="54" spans="1:12" x14ac:dyDescent="0.25">
      <c r="A54" s="22"/>
      <c r="B54" s="23"/>
      <c r="C54" s="24"/>
      <c r="D54" s="29" t="s">
        <v>38</v>
      </c>
      <c r="E54" s="26" t="s">
        <v>56</v>
      </c>
      <c r="F54" s="27">
        <v>200</v>
      </c>
      <c r="G54" s="27">
        <v>17.3</v>
      </c>
      <c r="H54" s="27">
        <v>13.2</v>
      </c>
      <c r="I54" s="27">
        <v>12</v>
      </c>
      <c r="J54" s="27">
        <v>236.6</v>
      </c>
      <c r="K54" s="28"/>
      <c r="L54" s="27"/>
    </row>
    <row r="55" spans="1:12" x14ac:dyDescent="0.25">
      <c r="A55" s="22"/>
      <c r="B55" s="23"/>
      <c r="C55" s="24"/>
      <c r="D55" s="29" t="s">
        <v>40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41</v>
      </c>
      <c r="E56" s="26" t="s">
        <v>57</v>
      </c>
      <c r="F56" s="27">
        <v>200</v>
      </c>
      <c r="G56" s="27">
        <v>0.8</v>
      </c>
      <c r="H56" s="27">
        <v>0.9</v>
      </c>
      <c r="I56" s="27">
        <v>14</v>
      </c>
      <c r="J56" s="27">
        <v>112</v>
      </c>
      <c r="K56" s="28"/>
      <c r="L56" s="27"/>
    </row>
    <row r="57" spans="1:12" x14ac:dyDescent="0.25">
      <c r="A57" s="22"/>
      <c r="B57" s="23"/>
      <c r="C57" s="24"/>
      <c r="D57" s="29" t="s">
        <v>43</v>
      </c>
      <c r="E57" s="26" t="s">
        <v>30</v>
      </c>
      <c r="F57" s="27">
        <v>20</v>
      </c>
      <c r="G57" s="27">
        <v>1</v>
      </c>
      <c r="H57" s="27">
        <v>1</v>
      </c>
      <c r="I57" s="27">
        <v>10</v>
      </c>
      <c r="J57" s="27">
        <v>53</v>
      </c>
      <c r="K57" s="28"/>
      <c r="L57" s="27"/>
    </row>
    <row r="58" spans="1:12" x14ac:dyDescent="0.25">
      <c r="A58" s="22"/>
      <c r="B58" s="23"/>
      <c r="C58" s="24"/>
      <c r="D58" s="29" t="s">
        <v>44</v>
      </c>
      <c r="E58" s="26" t="s">
        <v>45</v>
      </c>
      <c r="F58" s="27">
        <v>40</v>
      </c>
      <c r="G58" s="27">
        <v>3</v>
      </c>
      <c r="H58" s="27">
        <v>1</v>
      </c>
      <c r="I58" s="27">
        <v>10</v>
      </c>
      <c r="J58" s="27">
        <v>105</v>
      </c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33</v>
      </c>
      <c r="E61" s="34"/>
      <c r="F61" s="35">
        <f>SUM(F52:F60)</f>
        <v>813</v>
      </c>
      <c r="G61" s="35">
        <f>SUM(G52:G60)</f>
        <v>31.900000000000002</v>
      </c>
      <c r="H61" s="35">
        <f>SUM(H52:H60)</f>
        <v>34</v>
      </c>
      <c r="I61" s="35">
        <f>SUM(I52:I60)</f>
        <v>76.3</v>
      </c>
      <c r="J61" s="35">
        <f>SUM(J52:J60)</f>
        <v>794.2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4" t="s">
        <v>46</v>
      </c>
      <c r="D62" s="54"/>
      <c r="E62" s="42"/>
      <c r="F62" s="43">
        <f>F51+F61</f>
        <v>1328</v>
      </c>
      <c r="G62" s="43">
        <f>G51+G61</f>
        <v>51.900000000000006</v>
      </c>
      <c r="H62" s="43">
        <f>H51+H61</f>
        <v>51</v>
      </c>
      <c r="I62" s="43">
        <f>I51+I61</f>
        <v>138.6</v>
      </c>
      <c r="J62" s="43">
        <f>J51+J61</f>
        <v>1335.7</v>
      </c>
      <c r="K62" s="44"/>
      <c r="L62" s="45">
        <f>L51+L61</f>
        <v>0</v>
      </c>
    </row>
    <row r="63" spans="1:12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58</v>
      </c>
      <c r="F63" s="20">
        <v>210</v>
      </c>
      <c r="G63" s="20">
        <v>14</v>
      </c>
      <c r="H63" s="20">
        <v>10.9</v>
      </c>
      <c r="I63" s="20">
        <v>35.700000000000003</v>
      </c>
      <c r="J63" s="20">
        <v>310</v>
      </c>
      <c r="K63" s="21"/>
      <c r="L63" s="20"/>
    </row>
    <row r="64" spans="1:12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22"/>
      <c r="B65" s="23"/>
      <c r="C65" s="24"/>
      <c r="D65" s="29" t="s">
        <v>27</v>
      </c>
      <c r="E65" s="26" t="s">
        <v>59</v>
      </c>
      <c r="F65" s="27">
        <v>200</v>
      </c>
      <c r="G65" s="27">
        <v>1.4</v>
      </c>
      <c r="H65" s="27">
        <v>1.6</v>
      </c>
      <c r="I65" s="27">
        <v>16.399999999999999</v>
      </c>
      <c r="J65" s="27">
        <v>86</v>
      </c>
      <c r="K65" s="28"/>
      <c r="L65" s="27"/>
    </row>
    <row r="66" spans="1:12" x14ac:dyDescent="0.25">
      <c r="A66" s="22"/>
      <c r="B66" s="23"/>
      <c r="C66" s="24"/>
      <c r="D66" s="29" t="s">
        <v>29</v>
      </c>
      <c r="E66" s="26" t="s">
        <v>30</v>
      </c>
      <c r="F66" s="27">
        <v>30</v>
      </c>
      <c r="G66" s="27">
        <v>1</v>
      </c>
      <c r="H66" s="27">
        <v>1</v>
      </c>
      <c r="I66" s="27">
        <v>10</v>
      </c>
      <c r="J66" s="27">
        <v>80</v>
      </c>
      <c r="K66" s="28"/>
      <c r="L66" s="27"/>
    </row>
    <row r="67" spans="1:12" x14ac:dyDescent="0.25">
      <c r="A67" s="22"/>
      <c r="B67" s="23"/>
      <c r="C67" s="24"/>
      <c r="D67" s="29" t="s">
        <v>31</v>
      </c>
      <c r="E67" s="26" t="s">
        <v>60</v>
      </c>
      <c r="F67" s="27">
        <v>120</v>
      </c>
      <c r="G67" s="27">
        <v>0</v>
      </c>
      <c r="H67" s="27">
        <v>0</v>
      </c>
      <c r="I67" s="27">
        <v>10.7</v>
      </c>
      <c r="J67" s="27">
        <v>75</v>
      </c>
      <c r="K67" s="28"/>
      <c r="L67" s="27"/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33</v>
      </c>
      <c r="E70" s="34"/>
      <c r="F70" s="35">
        <f>SUM(F63:F69)</f>
        <v>560</v>
      </c>
      <c r="G70" s="35">
        <f>SUM(G63:G69)</f>
        <v>16.399999999999999</v>
      </c>
      <c r="H70" s="35">
        <f>SUM(H63:H69)</f>
        <v>13.5</v>
      </c>
      <c r="I70" s="35">
        <f>SUM(I63:I69)</f>
        <v>72.8</v>
      </c>
      <c r="J70" s="35">
        <f>SUM(J63:J69)</f>
        <v>551</v>
      </c>
      <c r="K70" s="36"/>
      <c r="L70" s="35">
        <f>SUM(L63:L69)</f>
        <v>0</v>
      </c>
    </row>
    <row r="71" spans="1:12" x14ac:dyDescent="0.25">
      <c r="A71" s="37">
        <f>A63</f>
        <v>1</v>
      </c>
      <c r="B71" s="38">
        <f>B63</f>
        <v>4</v>
      </c>
      <c r="C71" s="39" t="s">
        <v>34</v>
      </c>
      <c r="D71" s="29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36</v>
      </c>
      <c r="E72" s="26" t="s">
        <v>61</v>
      </c>
      <c r="F72" s="27">
        <v>273</v>
      </c>
      <c r="G72" s="27">
        <v>3.4</v>
      </c>
      <c r="H72" s="27">
        <v>8.6</v>
      </c>
      <c r="I72" s="27">
        <v>20.399999999999999</v>
      </c>
      <c r="J72" s="27">
        <v>165</v>
      </c>
      <c r="K72" s="28"/>
      <c r="L72" s="27"/>
    </row>
    <row r="73" spans="1:12" x14ac:dyDescent="0.25">
      <c r="A73" s="22"/>
      <c r="B73" s="23"/>
      <c r="C73" s="24"/>
      <c r="D73" s="29" t="s">
        <v>38</v>
      </c>
      <c r="E73" s="26" t="s">
        <v>62</v>
      </c>
      <c r="F73" s="27">
        <v>200</v>
      </c>
      <c r="G73" s="27">
        <v>13.9</v>
      </c>
      <c r="H73" s="27">
        <v>17.5</v>
      </c>
      <c r="I73" s="27">
        <v>25.3</v>
      </c>
      <c r="J73" s="27">
        <v>387.4</v>
      </c>
      <c r="K73" s="28"/>
      <c r="L73" s="27"/>
    </row>
    <row r="74" spans="1:12" x14ac:dyDescent="0.25">
      <c r="A74" s="22"/>
      <c r="B74" s="23"/>
      <c r="C74" s="24"/>
      <c r="D74" s="29" t="s">
        <v>40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41</v>
      </c>
      <c r="E75" s="26" t="s">
        <v>49</v>
      </c>
      <c r="F75" s="27">
        <v>215</v>
      </c>
      <c r="G75" s="27">
        <v>0.2</v>
      </c>
      <c r="H75" s="27">
        <v>0</v>
      </c>
      <c r="I75" s="27">
        <v>14</v>
      </c>
      <c r="J75" s="27">
        <v>28</v>
      </c>
      <c r="K75" s="28"/>
      <c r="L75" s="27"/>
    </row>
    <row r="76" spans="1:12" x14ac:dyDescent="0.25">
      <c r="A76" s="22"/>
      <c r="B76" s="23"/>
      <c r="C76" s="24"/>
      <c r="D76" s="29" t="s">
        <v>43</v>
      </c>
      <c r="E76" s="26" t="s">
        <v>30</v>
      </c>
      <c r="F76" s="27">
        <v>20</v>
      </c>
      <c r="G76" s="27">
        <v>1</v>
      </c>
      <c r="H76" s="27">
        <v>1</v>
      </c>
      <c r="I76" s="27">
        <v>10</v>
      </c>
      <c r="J76" s="27">
        <v>53</v>
      </c>
      <c r="K76" s="28"/>
      <c r="L76" s="27"/>
    </row>
    <row r="77" spans="1:12" x14ac:dyDescent="0.25">
      <c r="A77" s="22"/>
      <c r="B77" s="23"/>
      <c r="C77" s="24"/>
      <c r="D77" s="29" t="s">
        <v>44</v>
      </c>
      <c r="E77" s="26" t="s">
        <v>45</v>
      </c>
      <c r="F77" s="27">
        <v>40</v>
      </c>
      <c r="G77" s="27">
        <v>3</v>
      </c>
      <c r="H77" s="27">
        <v>1</v>
      </c>
      <c r="I77" s="27">
        <v>10</v>
      </c>
      <c r="J77" s="27">
        <v>105</v>
      </c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33</v>
      </c>
      <c r="E80" s="34"/>
      <c r="F80" s="35">
        <f>SUM(F71:F79)</f>
        <v>748</v>
      </c>
      <c r="G80" s="35">
        <f>SUM(G71:G79)</f>
        <v>21.5</v>
      </c>
      <c r="H80" s="35">
        <f>SUM(H71:H79)</f>
        <v>28.1</v>
      </c>
      <c r="I80" s="35">
        <f>SUM(I71:I79)</f>
        <v>79.7</v>
      </c>
      <c r="J80" s="35">
        <f>SUM(J71:J79)</f>
        <v>738.4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4" t="s">
        <v>46</v>
      </c>
      <c r="D81" s="54"/>
      <c r="E81" s="42"/>
      <c r="F81" s="43">
        <f>F70+F80</f>
        <v>1308</v>
      </c>
      <c r="G81" s="43">
        <f>G70+G80</f>
        <v>37.9</v>
      </c>
      <c r="H81" s="43">
        <f>H70+H80</f>
        <v>41.6</v>
      </c>
      <c r="I81" s="43">
        <f>I70+I80</f>
        <v>152.5</v>
      </c>
      <c r="J81" s="43">
        <f>J70+J80</f>
        <v>1289.4000000000001</v>
      </c>
      <c r="K81" s="44"/>
      <c r="L81" s="45">
        <f>L70+L80</f>
        <v>0</v>
      </c>
    </row>
    <row r="82" spans="1:12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63</v>
      </c>
      <c r="F82" s="20">
        <v>210</v>
      </c>
      <c r="G82" s="20">
        <v>11.5</v>
      </c>
      <c r="H82" s="20">
        <v>9.6</v>
      </c>
      <c r="I82" s="20">
        <v>26.2</v>
      </c>
      <c r="J82" s="20">
        <v>251.8</v>
      </c>
      <c r="K82" s="21"/>
      <c r="L82" s="20"/>
    </row>
    <row r="83" spans="1:12" x14ac:dyDescent="0.25">
      <c r="A83" s="22"/>
      <c r="B83" s="23"/>
      <c r="C83" s="24"/>
      <c r="D83" s="25"/>
      <c r="E83" s="26" t="s">
        <v>48</v>
      </c>
      <c r="F83" s="27">
        <v>60</v>
      </c>
      <c r="G83" s="27">
        <v>1.4</v>
      </c>
      <c r="H83" s="27">
        <v>5.0999999999999996</v>
      </c>
      <c r="I83" s="27">
        <v>8.9</v>
      </c>
      <c r="J83" s="27">
        <v>8.8000000000000007</v>
      </c>
      <c r="K83" s="28"/>
      <c r="L83" s="27"/>
    </row>
    <row r="84" spans="1:12" x14ac:dyDescent="0.25">
      <c r="A84" s="22"/>
      <c r="B84" s="23"/>
      <c r="C84" s="24"/>
      <c r="D84" s="29" t="s">
        <v>27</v>
      </c>
      <c r="E84" s="26" t="s">
        <v>64</v>
      </c>
      <c r="F84" s="27">
        <v>223</v>
      </c>
      <c r="G84" s="27">
        <v>0.3</v>
      </c>
      <c r="H84" s="27">
        <v>0</v>
      </c>
      <c r="I84" s="27">
        <v>15.2</v>
      </c>
      <c r="J84" s="27">
        <v>47</v>
      </c>
      <c r="K84" s="28"/>
      <c r="L84" s="27"/>
    </row>
    <row r="85" spans="1:12" x14ac:dyDescent="0.25">
      <c r="A85" s="22"/>
      <c r="B85" s="23"/>
      <c r="C85" s="24"/>
      <c r="D85" s="29" t="s">
        <v>29</v>
      </c>
      <c r="E85" s="26" t="s">
        <v>30</v>
      </c>
      <c r="F85" s="27">
        <v>30</v>
      </c>
      <c r="G85" s="27">
        <v>1</v>
      </c>
      <c r="H85" s="27">
        <v>1</v>
      </c>
      <c r="I85" s="27">
        <v>10</v>
      </c>
      <c r="J85" s="27">
        <v>92</v>
      </c>
      <c r="K85" s="28"/>
      <c r="L85" s="27"/>
    </row>
    <row r="86" spans="1:12" x14ac:dyDescent="0.25">
      <c r="A86" s="22"/>
      <c r="B86" s="23"/>
      <c r="C86" s="24"/>
      <c r="D86" s="29" t="s">
        <v>31</v>
      </c>
      <c r="E86" s="26" t="s">
        <v>60</v>
      </c>
      <c r="F86" s="27">
        <v>120</v>
      </c>
      <c r="G86" s="27">
        <v>1</v>
      </c>
      <c r="H86" s="27">
        <v>0</v>
      </c>
      <c r="I86" s="27">
        <v>10.7</v>
      </c>
      <c r="J86" s="27">
        <v>75</v>
      </c>
      <c r="K86" s="28"/>
      <c r="L86" s="27"/>
    </row>
    <row r="87" spans="1:12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33</v>
      </c>
      <c r="E89" s="34"/>
      <c r="F89" s="35">
        <f>SUM(F82:F88)</f>
        <v>643</v>
      </c>
      <c r="G89" s="35">
        <f>SUM(G82:G88)</f>
        <v>15.200000000000001</v>
      </c>
      <c r="H89" s="35">
        <f>SUM(H82:H88)</f>
        <v>15.7</v>
      </c>
      <c r="I89" s="35">
        <f>SUM(I82:I88)</f>
        <v>71</v>
      </c>
      <c r="J89" s="35">
        <f>SUM(J82:J88)</f>
        <v>474.6</v>
      </c>
      <c r="K89" s="36"/>
      <c r="L89" s="35">
        <f>SUM(L82:L88)</f>
        <v>0</v>
      </c>
    </row>
    <row r="90" spans="1:12" x14ac:dyDescent="0.25">
      <c r="A90" s="37">
        <f>A82</f>
        <v>1</v>
      </c>
      <c r="B90" s="38">
        <f>B82</f>
        <v>5</v>
      </c>
      <c r="C90" s="39" t="s">
        <v>34</v>
      </c>
      <c r="D90" s="29" t="s">
        <v>35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36</v>
      </c>
      <c r="E91" s="26" t="s">
        <v>65</v>
      </c>
      <c r="F91" s="27">
        <v>250</v>
      </c>
      <c r="G91" s="27">
        <v>6.2</v>
      </c>
      <c r="H91" s="27">
        <v>7.9</v>
      </c>
      <c r="I91" s="27">
        <v>23.2</v>
      </c>
      <c r="J91" s="27">
        <v>188</v>
      </c>
      <c r="K91" s="28"/>
      <c r="L91" s="27"/>
    </row>
    <row r="92" spans="1:12" x14ac:dyDescent="0.25">
      <c r="A92" s="22"/>
      <c r="B92" s="23"/>
      <c r="C92" s="24"/>
      <c r="D92" s="29" t="s">
        <v>38</v>
      </c>
      <c r="E92" s="26" t="s">
        <v>66</v>
      </c>
      <c r="F92" s="27">
        <v>230</v>
      </c>
      <c r="G92" s="27">
        <v>16.2</v>
      </c>
      <c r="H92" s="27">
        <v>11.8</v>
      </c>
      <c r="I92" s="27">
        <v>34.5</v>
      </c>
      <c r="J92" s="27">
        <v>323.5</v>
      </c>
      <c r="K92" s="28"/>
      <c r="L92" s="27"/>
    </row>
    <row r="93" spans="1:12" x14ac:dyDescent="0.25">
      <c r="A93" s="22"/>
      <c r="B93" s="23"/>
      <c r="C93" s="24"/>
      <c r="D93" s="29" t="s">
        <v>40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41</v>
      </c>
      <c r="E94" s="26" t="s">
        <v>67</v>
      </c>
      <c r="F94" s="27">
        <v>200</v>
      </c>
      <c r="G94" s="27">
        <v>0.4</v>
      </c>
      <c r="H94" s="27">
        <v>0.1</v>
      </c>
      <c r="I94" s="27">
        <v>17.3</v>
      </c>
      <c r="J94" s="27">
        <v>70</v>
      </c>
      <c r="K94" s="28"/>
      <c r="L94" s="27"/>
    </row>
    <row r="95" spans="1:12" x14ac:dyDescent="0.25">
      <c r="A95" s="22"/>
      <c r="B95" s="23"/>
      <c r="C95" s="24"/>
      <c r="D95" s="29" t="s">
        <v>43</v>
      </c>
      <c r="E95" s="26" t="s">
        <v>30</v>
      </c>
      <c r="F95" s="27">
        <v>20</v>
      </c>
      <c r="G95" s="27">
        <v>1</v>
      </c>
      <c r="H95" s="27">
        <v>1</v>
      </c>
      <c r="I95" s="27">
        <v>10</v>
      </c>
      <c r="J95" s="27">
        <v>53</v>
      </c>
      <c r="K95" s="28"/>
      <c r="L95" s="27"/>
    </row>
    <row r="96" spans="1:12" x14ac:dyDescent="0.25">
      <c r="A96" s="22"/>
      <c r="B96" s="23"/>
      <c r="C96" s="24"/>
      <c r="D96" s="29" t="s">
        <v>44</v>
      </c>
      <c r="E96" s="26" t="s">
        <v>45</v>
      </c>
      <c r="F96" s="27">
        <v>40</v>
      </c>
      <c r="G96" s="27">
        <v>3</v>
      </c>
      <c r="H96" s="27">
        <v>1</v>
      </c>
      <c r="I96" s="27">
        <v>10</v>
      </c>
      <c r="J96" s="27">
        <v>105</v>
      </c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33</v>
      </c>
      <c r="E99" s="34"/>
      <c r="F99" s="35">
        <f>SUM(F90:F98)</f>
        <v>740</v>
      </c>
      <c r="G99" s="35">
        <f>SUM(G90:G98)</f>
        <v>26.799999999999997</v>
      </c>
      <c r="H99" s="35">
        <f>SUM(H90:H98)</f>
        <v>21.800000000000004</v>
      </c>
      <c r="I99" s="35">
        <f>SUM(I90:I98)</f>
        <v>95</v>
      </c>
      <c r="J99" s="35">
        <f>SUM(J90:J98)</f>
        <v>739.5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4" t="s">
        <v>46</v>
      </c>
      <c r="D100" s="54"/>
      <c r="E100" s="42"/>
      <c r="F100" s="43">
        <f>F89+F99</f>
        <v>1383</v>
      </c>
      <c r="G100" s="43">
        <f>G89+G99</f>
        <v>42</v>
      </c>
      <c r="H100" s="43">
        <f>H89+H99</f>
        <v>37.5</v>
      </c>
      <c r="I100" s="43">
        <f>I89+I99</f>
        <v>166</v>
      </c>
      <c r="J100" s="43">
        <f>J89+J99</f>
        <v>1214.0999999999999</v>
      </c>
      <c r="K100" s="44"/>
      <c r="L100" s="45">
        <f>L89+L99</f>
        <v>0</v>
      </c>
    </row>
    <row r="101" spans="1:12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68</v>
      </c>
      <c r="F101" s="20">
        <v>210</v>
      </c>
      <c r="G101" s="20">
        <v>5.4</v>
      </c>
      <c r="H101" s="20">
        <v>8.4</v>
      </c>
      <c r="I101" s="20">
        <v>24.2</v>
      </c>
      <c r="J101" s="20">
        <v>201.9</v>
      </c>
      <c r="K101" s="21"/>
      <c r="L101" s="20"/>
    </row>
    <row r="102" spans="1:12" x14ac:dyDescent="0.25">
      <c r="A102" s="22"/>
      <c r="B102" s="23"/>
      <c r="C102" s="24"/>
      <c r="D102" s="25"/>
      <c r="E102" s="26" t="s">
        <v>26</v>
      </c>
      <c r="F102" s="27">
        <v>20</v>
      </c>
      <c r="G102" s="27">
        <v>5.3</v>
      </c>
      <c r="H102" s="27">
        <v>5.3</v>
      </c>
      <c r="I102" s="27">
        <v>5.4</v>
      </c>
      <c r="J102" s="27">
        <v>71.599999999999994</v>
      </c>
      <c r="K102" s="28"/>
      <c r="L102" s="27"/>
    </row>
    <row r="103" spans="1:12" x14ac:dyDescent="0.25">
      <c r="A103" s="22"/>
      <c r="B103" s="23"/>
      <c r="C103" s="24"/>
      <c r="D103" s="29" t="s">
        <v>27</v>
      </c>
      <c r="E103" s="26" t="s">
        <v>69</v>
      </c>
      <c r="F103" s="27">
        <v>200</v>
      </c>
      <c r="G103" s="27">
        <v>3.1</v>
      </c>
      <c r="H103" s="27">
        <v>3.4</v>
      </c>
      <c r="I103" s="27">
        <v>16.399999999999999</v>
      </c>
      <c r="J103" s="27">
        <v>144</v>
      </c>
      <c r="K103" s="28"/>
      <c r="L103" s="27"/>
    </row>
    <row r="104" spans="1:12" x14ac:dyDescent="0.25">
      <c r="A104" s="22"/>
      <c r="B104" s="23"/>
      <c r="C104" s="24"/>
      <c r="D104" s="29" t="s">
        <v>29</v>
      </c>
      <c r="E104" s="26" t="s">
        <v>30</v>
      </c>
      <c r="F104" s="27">
        <v>30</v>
      </c>
      <c r="G104" s="27">
        <v>1</v>
      </c>
      <c r="H104" s="27">
        <v>1</v>
      </c>
      <c r="I104" s="27">
        <v>10</v>
      </c>
      <c r="J104" s="27">
        <v>80</v>
      </c>
      <c r="K104" s="28"/>
      <c r="L104" s="27"/>
    </row>
    <row r="105" spans="1:12" x14ac:dyDescent="0.25">
      <c r="A105" s="22"/>
      <c r="B105" s="23"/>
      <c r="C105" s="24"/>
      <c r="D105" s="29" t="s">
        <v>31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5"/>
      <c r="E106" s="26" t="s">
        <v>32</v>
      </c>
      <c r="F106" s="27">
        <v>40</v>
      </c>
      <c r="G106" s="27">
        <v>1.7</v>
      </c>
      <c r="H106" s="27">
        <v>2.4</v>
      </c>
      <c r="I106" s="27">
        <v>0.3</v>
      </c>
      <c r="J106" s="27">
        <v>63</v>
      </c>
      <c r="K106" s="28"/>
      <c r="L106" s="27"/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33</v>
      </c>
      <c r="E108" s="34"/>
      <c r="F108" s="35">
        <f>SUM(F101:F107)</f>
        <v>500</v>
      </c>
      <c r="G108" s="35">
        <f>SUM(G101:G107)</f>
        <v>16.5</v>
      </c>
      <c r="H108" s="35">
        <f>SUM(H101:H107)</f>
        <v>20.499999999999996</v>
      </c>
      <c r="I108" s="35">
        <f>SUM(I101:I107)</f>
        <v>56.3</v>
      </c>
      <c r="J108" s="35">
        <f>SUM(J101:J107)</f>
        <v>560.5</v>
      </c>
      <c r="K108" s="36"/>
      <c r="L108" s="35">
        <f>SUM(L101:L107)</f>
        <v>0</v>
      </c>
    </row>
    <row r="109" spans="1:12" x14ac:dyDescent="0.25">
      <c r="A109" s="37">
        <f>A101</f>
        <v>2</v>
      </c>
      <c r="B109" s="38">
        <f>B101</f>
        <v>1</v>
      </c>
      <c r="C109" s="39" t="s">
        <v>34</v>
      </c>
      <c r="D109" s="29" t="s">
        <v>35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36</v>
      </c>
      <c r="E110" s="26" t="s">
        <v>70</v>
      </c>
      <c r="F110" s="27">
        <v>263</v>
      </c>
      <c r="G110" s="27">
        <v>4.4000000000000004</v>
      </c>
      <c r="H110" s="27">
        <v>4.9000000000000004</v>
      </c>
      <c r="I110" s="27">
        <v>16.600000000000001</v>
      </c>
      <c r="J110" s="27">
        <v>128.69999999999999</v>
      </c>
      <c r="K110" s="28"/>
      <c r="L110" s="27"/>
    </row>
    <row r="111" spans="1:12" x14ac:dyDescent="0.25">
      <c r="A111" s="22"/>
      <c r="B111" s="23"/>
      <c r="C111" s="24"/>
      <c r="D111" s="29" t="s">
        <v>38</v>
      </c>
      <c r="E111" s="26" t="s">
        <v>71</v>
      </c>
      <c r="F111" s="27">
        <v>210</v>
      </c>
      <c r="G111" s="27">
        <v>15.4</v>
      </c>
      <c r="H111" s="27">
        <v>16.8</v>
      </c>
      <c r="I111" s="27">
        <v>31.2</v>
      </c>
      <c r="J111" s="27">
        <v>364</v>
      </c>
      <c r="K111" s="28"/>
      <c r="L111" s="27"/>
    </row>
    <row r="112" spans="1:12" x14ac:dyDescent="0.25">
      <c r="A112" s="22"/>
      <c r="B112" s="23"/>
      <c r="C112" s="24"/>
      <c r="D112" s="29" t="s">
        <v>40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41</v>
      </c>
      <c r="E113" s="26" t="s">
        <v>72</v>
      </c>
      <c r="F113" s="27">
        <v>200</v>
      </c>
      <c r="G113" s="27">
        <v>0.1</v>
      </c>
      <c r="H113" s="27">
        <v>0</v>
      </c>
      <c r="I113" s="27">
        <v>24.2</v>
      </c>
      <c r="J113" s="27">
        <v>93</v>
      </c>
      <c r="K113" s="28"/>
      <c r="L113" s="27"/>
    </row>
    <row r="114" spans="1:12" x14ac:dyDescent="0.25">
      <c r="A114" s="22"/>
      <c r="B114" s="23"/>
      <c r="C114" s="24"/>
      <c r="D114" s="29" t="s">
        <v>43</v>
      </c>
      <c r="E114" s="26" t="s">
        <v>30</v>
      </c>
      <c r="F114" s="27">
        <v>20</v>
      </c>
      <c r="G114" s="27">
        <v>1</v>
      </c>
      <c r="H114" s="27">
        <v>1</v>
      </c>
      <c r="I114" s="27">
        <v>10</v>
      </c>
      <c r="J114" s="27">
        <v>53</v>
      </c>
      <c r="K114" s="28"/>
      <c r="L114" s="27"/>
    </row>
    <row r="115" spans="1:12" x14ac:dyDescent="0.25">
      <c r="A115" s="22"/>
      <c r="B115" s="23"/>
      <c r="C115" s="24"/>
      <c r="D115" s="29" t="s">
        <v>44</v>
      </c>
      <c r="E115" s="26" t="s">
        <v>45</v>
      </c>
      <c r="F115" s="27">
        <v>40</v>
      </c>
      <c r="G115" s="27">
        <v>3</v>
      </c>
      <c r="H115" s="27">
        <v>1</v>
      </c>
      <c r="I115" s="27">
        <v>10</v>
      </c>
      <c r="J115" s="27">
        <v>105</v>
      </c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33</v>
      </c>
      <c r="E118" s="34"/>
      <c r="F118" s="35">
        <f>SUM(F109:F117)</f>
        <v>733</v>
      </c>
      <c r="G118" s="35">
        <f>SUM(G109:G117)</f>
        <v>23.900000000000002</v>
      </c>
      <c r="H118" s="35">
        <f>SUM(H109:H117)</f>
        <v>23.700000000000003</v>
      </c>
      <c r="I118" s="35">
        <f>SUM(I109:I117)</f>
        <v>92</v>
      </c>
      <c r="J118" s="35">
        <f>SUM(J109:J117)</f>
        <v>743.7</v>
      </c>
      <c r="K118" s="36"/>
      <c r="L118" s="35">
        <f>SUM(L109:L117)</f>
        <v>0</v>
      </c>
    </row>
    <row r="119" spans="1:12" ht="14.45" customHeight="1" x14ac:dyDescent="0.25">
      <c r="A119" s="40">
        <f>A101</f>
        <v>2</v>
      </c>
      <c r="B119" s="41">
        <f>B101</f>
        <v>1</v>
      </c>
      <c r="C119" s="54" t="s">
        <v>46</v>
      </c>
      <c r="D119" s="54"/>
      <c r="E119" s="42"/>
      <c r="F119" s="43">
        <f>F108+F118</f>
        <v>1233</v>
      </c>
      <c r="G119" s="43">
        <f>G108+G118</f>
        <v>40.400000000000006</v>
      </c>
      <c r="H119" s="43">
        <f>H108+H118</f>
        <v>44.2</v>
      </c>
      <c r="I119" s="43">
        <f>I108+I118</f>
        <v>148.30000000000001</v>
      </c>
      <c r="J119" s="43">
        <f>J108+J118</f>
        <v>1304.2</v>
      </c>
      <c r="K119" s="44"/>
      <c r="L119" s="45">
        <f>L108+L118</f>
        <v>0</v>
      </c>
    </row>
    <row r="120" spans="1:12" x14ac:dyDescent="0.25">
      <c r="A120" s="46">
        <v>2</v>
      </c>
      <c r="B120" s="23">
        <v>2</v>
      </c>
      <c r="C120" s="17" t="s">
        <v>23</v>
      </c>
      <c r="D120" s="18" t="s">
        <v>24</v>
      </c>
      <c r="E120" s="19" t="s">
        <v>73</v>
      </c>
      <c r="F120" s="20">
        <v>200</v>
      </c>
      <c r="G120" s="20">
        <v>12.5</v>
      </c>
      <c r="H120" s="20">
        <v>14.8</v>
      </c>
      <c r="I120" s="20">
        <v>42.8</v>
      </c>
      <c r="J120" s="20">
        <v>351</v>
      </c>
      <c r="K120" s="21"/>
      <c r="L120" s="20"/>
    </row>
    <row r="121" spans="1:12" x14ac:dyDescent="0.25">
      <c r="A121" s="46"/>
      <c r="B121" s="23"/>
      <c r="C121" s="24"/>
      <c r="D121" s="25"/>
      <c r="E121" s="26" t="s">
        <v>74</v>
      </c>
      <c r="F121" s="27">
        <v>60</v>
      </c>
      <c r="G121" s="27">
        <v>1</v>
      </c>
      <c r="H121" s="27">
        <v>2.5</v>
      </c>
      <c r="I121" s="27">
        <v>4.8</v>
      </c>
      <c r="J121" s="27">
        <v>46.2</v>
      </c>
      <c r="K121" s="28"/>
      <c r="L121" s="27"/>
    </row>
    <row r="122" spans="1:12" x14ac:dyDescent="0.25">
      <c r="A122" s="46"/>
      <c r="B122" s="23"/>
      <c r="C122" s="24"/>
      <c r="D122" s="29" t="s">
        <v>27</v>
      </c>
      <c r="E122" s="26" t="s">
        <v>49</v>
      </c>
      <c r="F122" s="27">
        <v>215</v>
      </c>
      <c r="G122" s="27">
        <v>0.2</v>
      </c>
      <c r="H122" s="27">
        <v>0</v>
      </c>
      <c r="I122" s="27">
        <v>14</v>
      </c>
      <c r="J122" s="27">
        <v>28</v>
      </c>
      <c r="K122" s="28"/>
      <c r="L122" s="27"/>
    </row>
    <row r="123" spans="1:12" x14ac:dyDescent="0.25">
      <c r="A123" s="46"/>
      <c r="B123" s="23"/>
      <c r="C123" s="24"/>
      <c r="D123" s="29" t="s">
        <v>29</v>
      </c>
      <c r="E123" s="26" t="s">
        <v>30</v>
      </c>
      <c r="F123" s="27">
        <v>30</v>
      </c>
      <c r="G123" s="27">
        <v>1</v>
      </c>
      <c r="H123" s="27">
        <v>1</v>
      </c>
      <c r="I123" s="27">
        <v>10</v>
      </c>
      <c r="J123" s="27">
        <v>80</v>
      </c>
      <c r="K123" s="28"/>
      <c r="L123" s="27"/>
    </row>
    <row r="124" spans="1:12" x14ac:dyDescent="0.25">
      <c r="A124" s="46"/>
      <c r="B124" s="23"/>
      <c r="C124" s="24"/>
      <c r="D124" s="29" t="s">
        <v>31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7"/>
      <c r="B127" s="31"/>
      <c r="C127" s="32"/>
      <c r="D127" s="33" t="s">
        <v>33</v>
      </c>
      <c r="E127" s="34"/>
      <c r="F127" s="35">
        <f>SUM(F120:F126)</f>
        <v>505</v>
      </c>
      <c r="G127" s="35">
        <f>SUM(G120:G126)</f>
        <v>14.7</v>
      </c>
      <c r="H127" s="35">
        <f>SUM(H120:H126)</f>
        <v>18.3</v>
      </c>
      <c r="I127" s="35">
        <f>SUM(I120:I126)</f>
        <v>71.599999999999994</v>
      </c>
      <c r="J127" s="35">
        <f>SUM(J120:J126)</f>
        <v>505.2</v>
      </c>
      <c r="K127" s="36"/>
      <c r="L127" s="35">
        <f>SUM(L120:L126)</f>
        <v>0</v>
      </c>
    </row>
    <row r="128" spans="1:12" x14ac:dyDescent="0.25">
      <c r="A128" s="38">
        <f>A120</f>
        <v>2</v>
      </c>
      <c r="B128" s="38">
        <f>B120</f>
        <v>2</v>
      </c>
      <c r="C128" s="39" t="s">
        <v>34</v>
      </c>
      <c r="D128" s="29" t="s">
        <v>35</v>
      </c>
      <c r="E128" s="26" t="s">
        <v>75</v>
      </c>
      <c r="F128" s="27">
        <v>60</v>
      </c>
      <c r="G128" s="27">
        <v>1</v>
      </c>
      <c r="H128" s="27">
        <v>4.5</v>
      </c>
      <c r="I128" s="27">
        <v>8</v>
      </c>
      <c r="J128" s="27">
        <v>50.4</v>
      </c>
      <c r="K128" s="28"/>
      <c r="L128" s="27"/>
    </row>
    <row r="129" spans="1:12" x14ac:dyDescent="0.25">
      <c r="A129" s="46"/>
      <c r="B129" s="23"/>
      <c r="C129" s="24"/>
      <c r="D129" s="29" t="s">
        <v>36</v>
      </c>
      <c r="E129" s="26" t="s">
        <v>76</v>
      </c>
      <c r="F129" s="27">
        <v>263</v>
      </c>
      <c r="G129" s="27">
        <v>5.2</v>
      </c>
      <c r="H129" s="27">
        <v>4.5999999999999996</v>
      </c>
      <c r="I129" s="27">
        <v>22.3</v>
      </c>
      <c r="J129" s="27">
        <v>167</v>
      </c>
      <c r="K129" s="28"/>
      <c r="L129" s="27"/>
    </row>
    <row r="130" spans="1:12" x14ac:dyDescent="0.25">
      <c r="A130" s="46"/>
      <c r="B130" s="23"/>
      <c r="C130" s="24"/>
      <c r="D130" s="29" t="s">
        <v>38</v>
      </c>
      <c r="E130" s="26" t="s">
        <v>77</v>
      </c>
      <c r="F130" s="27">
        <v>200</v>
      </c>
      <c r="G130" s="27">
        <v>13.9</v>
      </c>
      <c r="H130" s="27">
        <v>8.6999999999999993</v>
      </c>
      <c r="I130" s="27">
        <v>15</v>
      </c>
      <c r="J130" s="27">
        <v>296</v>
      </c>
      <c r="K130" s="28"/>
      <c r="L130" s="27"/>
    </row>
    <row r="131" spans="1:12" x14ac:dyDescent="0.25">
      <c r="A131" s="46"/>
      <c r="B131" s="23"/>
      <c r="C131" s="24"/>
      <c r="D131" s="29" t="s">
        <v>40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6"/>
      <c r="B132" s="23"/>
      <c r="C132" s="24"/>
      <c r="D132" s="29" t="s">
        <v>41</v>
      </c>
      <c r="E132" s="26" t="s">
        <v>57</v>
      </c>
      <c r="F132" s="27">
        <v>200</v>
      </c>
      <c r="G132" s="27">
        <v>0.8</v>
      </c>
      <c r="H132" s="27">
        <v>0.9</v>
      </c>
      <c r="I132" s="27">
        <v>14</v>
      </c>
      <c r="J132" s="27">
        <v>112</v>
      </c>
      <c r="K132" s="28"/>
      <c r="L132" s="27"/>
    </row>
    <row r="133" spans="1:12" x14ac:dyDescent="0.25">
      <c r="A133" s="46"/>
      <c r="B133" s="23"/>
      <c r="C133" s="24"/>
      <c r="D133" s="29" t="s">
        <v>43</v>
      </c>
      <c r="E133" s="26" t="s">
        <v>30</v>
      </c>
      <c r="F133" s="27">
        <v>20</v>
      </c>
      <c r="G133" s="27">
        <v>1</v>
      </c>
      <c r="H133" s="27">
        <v>1</v>
      </c>
      <c r="I133" s="27">
        <v>10</v>
      </c>
      <c r="J133" s="27">
        <v>53</v>
      </c>
      <c r="K133" s="28"/>
      <c r="L133" s="27"/>
    </row>
    <row r="134" spans="1:12" x14ac:dyDescent="0.25">
      <c r="A134" s="46"/>
      <c r="B134" s="23"/>
      <c r="C134" s="24"/>
      <c r="D134" s="29" t="s">
        <v>44</v>
      </c>
      <c r="E134" s="26" t="s">
        <v>45</v>
      </c>
      <c r="F134" s="27">
        <v>40</v>
      </c>
      <c r="G134" s="27">
        <v>3</v>
      </c>
      <c r="H134" s="27">
        <v>1</v>
      </c>
      <c r="I134" s="27">
        <v>10</v>
      </c>
      <c r="J134" s="27">
        <v>105</v>
      </c>
      <c r="K134" s="28"/>
      <c r="L134" s="27"/>
    </row>
    <row r="135" spans="1:12" x14ac:dyDescent="0.25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7"/>
      <c r="B137" s="31"/>
      <c r="C137" s="32"/>
      <c r="D137" s="33" t="s">
        <v>33</v>
      </c>
      <c r="E137" s="34"/>
      <c r="F137" s="35">
        <f>SUM(F128:F136)</f>
        <v>783</v>
      </c>
      <c r="G137" s="35">
        <f>SUM(G128:G136)</f>
        <v>24.900000000000002</v>
      </c>
      <c r="H137" s="35">
        <f>SUM(H128:H136)</f>
        <v>20.699999999999996</v>
      </c>
      <c r="I137" s="35">
        <f>SUM(I128:I136)</f>
        <v>79.3</v>
      </c>
      <c r="J137" s="35">
        <f>SUM(J128:J136)</f>
        <v>783.4</v>
      </c>
      <c r="K137" s="36"/>
      <c r="L137" s="35">
        <f>SUM(L128:L136)</f>
        <v>0</v>
      </c>
    </row>
    <row r="138" spans="1:12" ht="14.45" customHeight="1" x14ac:dyDescent="0.25">
      <c r="A138" s="48">
        <f>A120</f>
        <v>2</v>
      </c>
      <c r="B138" s="48">
        <f>B120</f>
        <v>2</v>
      </c>
      <c r="C138" s="54" t="s">
        <v>46</v>
      </c>
      <c r="D138" s="54"/>
      <c r="E138" s="42"/>
      <c r="F138" s="43">
        <f>F127+F137</f>
        <v>1288</v>
      </c>
      <c r="G138" s="43">
        <f>G127+G137</f>
        <v>39.6</v>
      </c>
      <c r="H138" s="43">
        <f>H127+H137</f>
        <v>39</v>
      </c>
      <c r="I138" s="43">
        <f>I127+I137</f>
        <v>150.89999999999998</v>
      </c>
      <c r="J138" s="43">
        <f>J127+J137</f>
        <v>1288.5999999999999</v>
      </c>
      <c r="K138" s="44"/>
      <c r="L138" s="45">
        <f>L127+L137</f>
        <v>0</v>
      </c>
    </row>
    <row r="139" spans="1:12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78</v>
      </c>
      <c r="F139" s="20">
        <v>170</v>
      </c>
      <c r="G139" s="20">
        <v>12.8</v>
      </c>
      <c r="H139" s="20">
        <v>19.600000000000001</v>
      </c>
      <c r="I139" s="20">
        <v>4.6500000000000004</v>
      </c>
      <c r="J139" s="20">
        <v>409</v>
      </c>
      <c r="K139" s="21"/>
      <c r="L139" s="20"/>
    </row>
    <row r="140" spans="1:12" x14ac:dyDescent="0.25">
      <c r="A140" s="22"/>
      <c r="B140" s="23"/>
      <c r="C140" s="24"/>
      <c r="D140" s="25"/>
      <c r="E140" s="26" t="s">
        <v>48</v>
      </c>
      <c r="F140" s="27">
        <v>85</v>
      </c>
      <c r="G140" s="27">
        <v>1.9</v>
      </c>
      <c r="H140" s="27">
        <v>7.2</v>
      </c>
      <c r="I140" s="27">
        <v>12.6</v>
      </c>
      <c r="J140" s="27">
        <v>12.5</v>
      </c>
      <c r="K140" s="28"/>
      <c r="L140" s="27"/>
    </row>
    <row r="141" spans="1:12" x14ac:dyDescent="0.25">
      <c r="A141" s="22"/>
      <c r="B141" s="23"/>
      <c r="C141" s="24"/>
      <c r="D141" s="29" t="s">
        <v>27</v>
      </c>
      <c r="E141" s="26" t="s">
        <v>49</v>
      </c>
      <c r="F141" s="27">
        <v>215</v>
      </c>
      <c r="G141" s="27">
        <v>0.2</v>
      </c>
      <c r="H141" s="27">
        <v>0</v>
      </c>
      <c r="I141" s="27">
        <v>14</v>
      </c>
      <c r="J141" s="27">
        <v>28</v>
      </c>
      <c r="K141" s="28"/>
      <c r="L141" s="27"/>
    </row>
    <row r="142" spans="1:12" ht="15.75" customHeight="1" x14ac:dyDescent="0.25">
      <c r="A142" s="22"/>
      <c r="B142" s="23"/>
      <c r="C142" s="24"/>
      <c r="D142" s="29" t="s">
        <v>29</v>
      </c>
      <c r="E142" s="26" t="s">
        <v>30</v>
      </c>
      <c r="F142" s="27">
        <v>30</v>
      </c>
      <c r="G142" s="27">
        <v>1</v>
      </c>
      <c r="H142" s="27">
        <v>1</v>
      </c>
      <c r="I142" s="27">
        <v>10</v>
      </c>
      <c r="J142" s="27">
        <v>92</v>
      </c>
      <c r="K142" s="28"/>
      <c r="L142" s="27"/>
    </row>
    <row r="143" spans="1:12" x14ac:dyDescent="0.25">
      <c r="A143" s="22"/>
      <c r="B143" s="23"/>
      <c r="C143" s="24"/>
      <c r="D143" s="29" t="s">
        <v>31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0"/>
      <c r="B146" s="31"/>
      <c r="C146" s="32"/>
      <c r="D146" s="33" t="s">
        <v>33</v>
      </c>
      <c r="E146" s="34"/>
      <c r="F146" s="35">
        <f>SUM(F139:F145)</f>
        <v>500</v>
      </c>
      <c r="G146" s="35">
        <f>SUM(G139:G145)</f>
        <v>15.9</v>
      </c>
      <c r="H146" s="35">
        <f>SUM(H139:H145)</f>
        <v>27.8</v>
      </c>
      <c r="I146" s="35">
        <f>SUM(I139:I145)</f>
        <v>41.25</v>
      </c>
      <c r="J146" s="35">
        <f>SUM(J139:J145)</f>
        <v>541.5</v>
      </c>
      <c r="K146" s="36"/>
      <c r="L146" s="35">
        <f>SUM(L139:L145)</f>
        <v>0</v>
      </c>
    </row>
    <row r="147" spans="1:12" x14ac:dyDescent="0.25">
      <c r="A147" s="37">
        <f>A139</f>
        <v>2</v>
      </c>
      <c r="B147" s="38">
        <f>B139</f>
        <v>3</v>
      </c>
      <c r="C147" s="39" t="s">
        <v>34</v>
      </c>
      <c r="D147" s="29" t="s">
        <v>35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36</v>
      </c>
      <c r="E148" s="26" t="s">
        <v>79</v>
      </c>
      <c r="F148" s="27">
        <v>273</v>
      </c>
      <c r="G148" s="27">
        <v>5.3</v>
      </c>
      <c r="H148" s="27">
        <v>7.6</v>
      </c>
      <c r="I148" s="27">
        <v>14.3</v>
      </c>
      <c r="J148" s="27">
        <v>128.5</v>
      </c>
      <c r="K148" s="28"/>
      <c r="L148" s="27"/>
    </row>
    <row r="149" spans="1:12" x14ac:dyDescent="0.25">
      <c r="A149" s="22"/>
      <c r="B149" s="23"/>
      <c r="C149" s="24"/>
      <c r="D149" s="29" t="s">
        <v>38</v>
      </c>
      <c r="E149" s="26" t="s">
        <v>58</v>
      </c>
      <c r="F149" s="27">
        <v>210</v>
      </c>
      <c r="G149" s="27">
        <v>17</v>
      </c>
      <c r="H149" s="27">
        <v>10.9</v>
      </c>
      <c r="I149" s="27">
        <v>35.700000000000003</v>
      </c>
      <c r="J149" s="27">
        <v>417</v>
      </c>
      <c r="K149" s="28"/>
      <c r="L149" s="27"/>
    </row>
    <row r="150" spans="1:12" x14ac:dyDescent="0.25">
      <c r="A150" s="22"/>
      <c r="B150" s="23"/>
      <c r="C150" s="24"/>
      <c r="D150" s="29" t="s">
        <v>40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41</v>
      </c>
      <c r="E151" s="26" t="s">
        <v>67</v>
      </c>
      <c r="F151" s="27">
        <v>200</v>
      </c>
      <c r="G151" s="27">
        <v>0.4</v>
      </c>
      <c r="H151" s="27">
        <v>0.1</v>
      </c>
      <c r="I151" s="27">
        <v>17.3</v>
      </c>
      <c r="J151" s="27">
        <v>70</v>
      </c>
      <c r="K151" s="28"/>
      <c r="L151" s="27"/>
    </row>
    <row r="152" spans="1:12" x14ac:dyDescent="0.25">
      <c r="A152" s="22"/>
      <c r="B152" s="23"/>
      <c r="C152" s="24"/>
      <c r="D152" s="29" t="s">
        <v>43</v>
      </c>
      <c r="E152" s="26" t="s">
        <v>30</v>
      </c>
      <c r="F152" s="27">
        <v>20</v>
      </c>
      <c r="G152" s="27">
        <v>1</v>
      </c>
      <c r="H152" s="27">
        <v>1</v>
      </c>
      <c r="I152" s="27">
        <v>10</v>
      </c>
      <c r="J152" s="27">
        <v>53</v>
      </c>
      <c r="K152" s="28"/>
      <c r="L152" s="27"/>
    </row>
    <row r="153" spans="1:12" x14ac:dyDescent="0.25">
      <c r="A153" s="22"/>
      <c r="B153" s="23"/>
      <c r="C153" s="24"/>
      <c r="D153" s="29" t="s">
        <v>44</v>
      </c>
      <c r="E153" s="26" t="s">
        <v>45</v>
      </c>
      <c r="F153" s="27">
        <v>40</v>
      </c>
      <c r="G153" s="27">
        <v>3</v>
      </c>
      <c r="H153" s="27">
        <v>1</v>
      </c>
      <c r="I153" s="27">
        <v>10</v>
      </c>
      <c r="J153" s="27">
        <v>105</v>
      </c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33</v>
      </c>
      <c r="E156" s="34"/>
      <c r="F156" s="35">
        <f>SUM(F147:F155)</f>
        <v>743</v>
      </c>
      <c r="G156" s="35">
        <f>SUM(G147:G155)</f>
        <v>26.7</v>
      </c>
      <c r="H156" s="35">
        <f>SUM(H147:H155)</f>
        <v>20.6</v>
      </c>
      <c r="I156" s="35">
        <f>SUM(I147:I155)</f>
        <v>87.3</v>
      </c>
      <c r="J156" s="35">
        <f>SUM(J147:J155)</f>
        <v>773.5</v>
      </c>
      <c r="K156" s="36"/>
      <c r="L156" s="35">
        <f>SUM(L147:L155)</f>
        <v>0</v>
      </c>
    </row>
    <row r="157" spans="1:12" ht="14.45" customHeight="1" x14ac:dyDescent="0.25">
      <c r="A157" s="40">
        <f>A139</f>
        <v>2</v>
      </c>
      <c r="B157" s="41">
        <f>B139</f>
        <v>3</v>
      </c>
      <c r="C157" s="54" t="s">
        <v>46</v>
      </c>
      <c r="D157" s="54"/>
      <c r="E157" s="42"/>
      <c r="F157" s="43">
        <f>F146+F156</f>
        <v>1243</v>
      </c>
      <c r="G157" s="43">
        <f>G146+G156</f>
        <v>42.6</v>
      </c>
      <c r="H157" s="43">
        <f>H146+H156</f>
        <v>48.400000000000006</v>
      </c>
      <c r="I157" s="43">
        <f>I146+I156</f>
        <v>128.55000000000001</v>
      </c>
      <c r="J157" s="43">
        <f>J146+J156</f>
        <v>1315</v>
      </c>
      <c r="K157" s="44"/>
      <c r="L157" s="45">
        <f>L146+L156</f>
        <v>0</v>
      </c>
    </row>
    <row r="158" spans="1:12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82</v>
      </c>
      <c r="F158" s="20">
        <v>200</v>
      </c>
      <c r="G158" s="20">
        <v>12.4</v>
      </c>
      <c r="H158" s="20">
        <v>15.4</v>
      </c>
      <c r="I158" s="20">
        <v>23.4</v>
      </c>
      <c r="J158" s="20">
        <v>269</v>
      </c>
      <c r="K158" s="21"/>
      <c r="L158" s="20"/>
    </row>
    <row r="159" spans="1:12" x14ac:dyDescent="0.25">
      <c r="A159" s="22"/>
      <c r="B159" s="23"/>
      <c r="C159" s="24"/>
      <c r="D159" s="25"/>
      <c r="E159" s="26" t="s">
        <v>80</v>
      </c>
      <c r="F159" s="27">
        <v>60</v>
      </c>
      <c r="G159" s="27">
        <v>0.7</v>
      </c>
      <c r="H159" s="27">
        <v>0</v>
      </c>
      <c r="I159" s="27">
        <v>6</v>
      </c>
      <c r="J159" s="27">
        <v>41</v>
      </c>
      <c r="K159" s="28"/>
      <c r="L159" s="27"/>
    </row>
    <row r="160" spans="1:12" x14ac:dyDescent="0.25">
      <c r="A160" s="22"/>
      <c r="B160" s="23"/>
      <c r="C160" s="24"/>
      <c r="D160" s="29" t="s">
        <v>27</v>
      </c>
      <c r="E160" s="26" t="s">
        <v>83</v>
      </c>
      <c r="F160" s="27">
        <v>200</v>
      </c>
      <c r="G160" s="27">
        <v>0.4</v>
      </c>
      <c r="H160" s="27">
        <v>0</v>
      </c>
      <c r="I160" s="27">
        <v>14.6</v>
      </c>
      <c r="J160" s="27">
        <v>88</v>
      </c>
      <c r="K160" s="28"/>
      <c r="L160" s="27"/>
    </row>
    <row r="161" spans="1:12" x14ac:dyDescent="0.25">
      <c r="A161" s="22"/>
      <c r="B161" s="23"/>
      <c r="C161" s="24"/>
      <c r="D161" s="29" t="s">
        <v>29</v>
      </c>
      <c r="E161" s="26" t="s">
        <v>30</v>
      </c>
      <c r="F161" s="27">
        <v>30</v>
      </c>
      <c r="G161" s="27">
        <v>1</v>
      </c>
      <c r="H161" s="27">
        <v>1</v>
      </c>
      <c r="I161" s="27">
        <v>10</v>
      </c>
      <c r="J161" s="27">
        <v>80</v>
      </c>
      <c r="K161" s="28"/>
      <c r="L161" s="27"/>
    </row>
    <row r="162" spans="1:12" x14ac:dyDescent="0.25">
      <c r="A162" s="22"/>
      <c r="B162" s="23"/>
      <c r="C162" s="24"/>
      <c r="D162" s="29" t="s">
        <v>31</v>
      </c>
      <c r="E162" s="26" t="s">
        <v>60</v>
      </c>
      <c r="F162" s="27">
        <v>120</v>
      </c>
      <c r="G162" s="27">
        <v>1</v>
      </c>
      <c r="H162" s="27">
        <v>0</v>
      </c>
      <c r="I162" s="27">
        <v>10.7</v>
      </c>
      <c r="J162" s="27">
        <v>75</v>
      </c>
      <c r="K162" s="28"/>
      <c r="L162" s="27"/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33</v>
      </c>
      <c r="E165" s="34"/>
      <c r="F165" s="35">
        <f>SUM(F158:F164)</f>
        <v>610</v>
      </c>
      <c r="G165" s="35">
        <f>SUM(G158:G164)</f>
        <v>15.5</v>
      </c>
      <c r="H165" s="35">
        <f>SUM(H158:H164)</f>
        <v>16.399999999999999</v>
      </c>
      <c r="I165" s="35">
        <f>SUM(I158:I164)</f>
        <v>64.7</v>
      </c>
      <c r="J165" s="35">
        <f>SUM(J158:J164)</f>
        <v>553</v>
      </c>
      <c r="K165" s="36"/>
      <c r="L165" s="35">
        <f>SUM(L158:L164)</f>
        <v>0</v>
      </c>
    </row>
    <row r="166" spans="1:12" x14ac:dyDescent="0.25">
      <c r="A166" s="37">
        <f>A158</f>
        <v>2</v>
      </c>
      <c r="B166" s="38">
        <f>B158</f>
        <v>4</v>
      </c>
      <c r="C166" s="39" t="s">
        <v>34</v>
      </c>
      <c r="D166" s="29" t="s">
        <v>35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36</v>
      </c>
      <c r="E167" s="26" t="s">
        <v>84</v>
      </c>
      <c r="F167" s="27">
        <v>273</v>
      </c>
      <c r="G167" s="27">
        <v>4.2</v>
      </c>
      <c r="H167" s="27">
        <v>8.6999999999999993</v>
      </c>
      <c r="I167" s="27">
        <v>14.9</v>
      </c>
      <c r="J167" s="27">
        <v>160.1</v>
      </c>
      <c r="K167" s="28"/>
      <c r="L167" s="27"/>
    </row>
    <row r="168" spans="1:12" x14ac:dyDescent="0.25">
      <c r="A168" s="22"/>
      <c r="B168" s="23"/>
      <c r="C168" s="24"/>
      <c r="D168" s="29" t="s">
        <v>38</v>
      </c>
      <c r="E168" s="26" t="s">
        <v>85</v>
      </c>
      <c r="F168" s="27">
        <v>243</v>
      </c>
      <c r="G168" s="27">
        <v>16.100000000000001</v>
      </c>
      <c r="H168" s="27">
        <v>18.5</v>
      </c>
      <c r="I168" s="27">
        <v>28.7</v>
      </c>
      <c r="J168" s="27">
        <v>372.4</v>
      </c>
      <c r="K168" s="28"/>
      <c r="L168" s="27"/>
    </row>
    <row r="169" spans="1:12" x14ac:dyDescent="0.25">
      <c r="A169" s="22"/>
      <c r="B169" s="23"/>
      <c r="C169" s="24"/>
      <c r="D169" s="29" t="s">
        <v>40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41</v>
      </c>
      <c r="E170" s="26" t="s">
        <v>64</v>
      </c>
      <c r="F170" s="27">
        <v>200</v>
      </c>
      <c r="G170" s="27">
        <v>0.2</v>
      </c>
      <c r="H170" s="27">
        <v>0</v>
      </c>
      <c r="I170" s="27">
        <v>14</v>
      </c>
      <c r="J170" s="27">
        <v>61</v>
      </c>
      <c r="K170" s="28"/>
      <c r="L170" s="27"/>
    </row>
    <row r="171" spans="1:12" x14ac:dyDescent="0.25">
      <c r="A171" s="22"/>
      <c r="B171" s="23"/>
      <c r="C171" s="24"/>
      <c r="D171" s="29" t="s">
        <v>43</v>
      </c>
      <c r="E171" s="26" t="s">
        <v>30</v>
      </c>
      <c r="F171" s="27">
        <v>20</v>
      </c>
      <c r="G171" s="27">
        <v>1</v>
      </c>
      <c r="H171" s="27">
        <v>1</v>
      </c>
      <c r="I171" s="27">
        <v>10</v>
      </c>
      <c r="J171" s="27">
        <v>53</v>
      </c>
      <c r="K171" s="28"/>
      <c r="L171" s="27"/>
    </row>
    <row r="172" spans="1:12" x14ac:dyDescent="0.25">
      <c r="A172" s="22"/>
      <c r="B172" s="23"/>
      <c r="C172" s="24"/>
      <c r="D172" s="29" t="s">
        <v>44</v>
      </c>
      <c r="E172" s="26" t="s">
        <v>45</v>
      </c>
      <c r="F172" s="27">
        <v>40</v>
      </c>
      <c r="G172" s="27">
        <v>3</v>
      </c>
      <c r="H172" s="27">
        <v>1</v>
      </c>
      <c r="I172" s="27">
        <v>10</v>
      </c>
      <c r="J172" s="27">
        <v>105</v>
      </c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33</v>
      </c>
      <c r="E175" s="34"/>
      <c r="F175" s="35">
        <f>SUM(F166:F174)</f>
        <v>776</v>
      </c>
      <c r="G175" s="35">
        <f>SUM(G166:G174)</f>
        <v>24.5</v>
      </c>
      <c r="H175" s="35">
        <f>SUM(H166:H174)</f>
        <v>29.2</v>
      </c>
      <c r="I175" s="35">
        <f>SUM(I166:I174)</f>
        <v>77.599999999999994</v>
      </c>
      <c r="J175" s="35">
        <f>SUM(J166:J174)</f>
        <v>751.5</v>
      </c>
      <c r="K175" s="36"/>
      <c r="L175" s="35">
        <f>SUM(L166:L174)</f>
        <v>0</v>
      </c>
    </row>
    <row r="176" spans="1:12" ht="14.45" customHeight="1" x14ac:dyDescent="0.25">
      <c r="A176" s="40">
        <f>A158</f>
        <v>2</v>
      </c>
      <c r="B176" s="41">
        <f>B158</f>
        <v>4</v>
      </c>
      <c r="C176" s="54" t="s">
        <v>46</v>
      </c>
      <c r="D176" s="54"/>
      <c r="E176" s="42"/>
      <c r="F176" s="43">
        <f>F165+F175</f>
        <v>1386</v>
      </c>
      <c r="G176" s="43">
        <f>G165+G175</f>
        <v>40</v>
      </c>
      <c r="H176" s="43">
        <f>H165+H175</f>
        <v>45.599999999999994</v>
      </c>
      <c r="I176" s="43">
        <f>I165+I175</f>
        <v>142.30000000000001</v>
      </c>
      <c r="J176" s="43">
        <f>J165+J175</f>
        <v>1304.5</v>
      </c>
      <c r="K176" s="44"/>
      <c r="L176" s="45">
        <f>L165+L175</f>
        <v>0</v>
      </c>
    </row>
    <row r="177" spans="1:12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86</v>
      </c>
      <c r="F177" s="20">
        <v>200</v>
      </c>
      <c r="G177" s="20">
        <v>14</v>
      </c>
      <c r="H177" s="20">
        <v>17</v>
      </c>
      <c r="I177" s="20">
        <v>31.2</v>
      </c>
      <c r="J177" s="20">
        <v>341</v>
      </c>
      <c r="K177" s="21"/>
      <c r="L177" s="20"/>
    </row>
    <row r="178" spans="1:12" x14ac:dyDescent="0.25">
      <c r="A178" s="22"/>
      <c r="B178" s="23"/>
      <c r="C178" s="24"/>
      <c r="D178" s="25"/>
      <c r="E178" s="26" t="s">
        <v>48</v>
      </c>
      <c r="F178" s="27">
        <v>60</v>
      </c>
      <c r="G178" s="27">
        <v>1.4</v>
      </c>
      <c r="H178" s="27">
        <v>5.0999999999999996</v>
      </c>
      <c r="I178" s="27">
        <v>8.9</v>
      </c>
      <c r="J178" s="27">
        <v>8.8000000000000007</v>
      </c>
      <c r="K178" s="28"/>
      <c r="L178" s="27"/>
    </row>
    <row r="179" spans="1:12" x14ac:dyDescent="0.25">
      <c r="A179" s="22"/>
      <c r="B179" s="23"/>
      <c r="C179" s="24"/>
      <c r="D179" s="29" t="s">
        <v>27</v>
      </c>
      <c r="E179" s="26" t="s">
        <v>87</v>
      </c>
      <c r="F179" s="27">
        <v>200</v>
      </c>
      <c r="G179" s="27">
        <v>0</v>
      </c>
      <c r="H179" s="27">
        <v>0.2</v>
      </c>
      <c r="I179" s="27">
        <v>16.5</v>
      </c>
      <c r="J179" s="27">
        <v>53</v>
      </c>
      <c r="K179" s="28"/>
      <c r="L179" s="27"/>
    </row>
    <row r="180" spans="1:12" x14ac:dyDescent="0.25">
      <c r="A180" s="22"/>
      <c r="B180" s="23"/>
      <c r="C180" s="24"/>
      <c r="D180" s="29" t="s">
        <v>29</v>
      </c>
      <c r="E180" s="26" t="s">
        <v>30</v>
      </c>
      <c r="F180" s="27">
        <v>30</v>
      </c>
      <c r="G180" s="27">
        <v>1</v>
      </c>
      <c r="H180" s="27">
        <v>1</v>
      </c>
      <c r="I180" s="27">
        <v>10</v>
      </c>
      <c r="J180" s="27">
        <v>80</v>
      </c>
      <c r="K180" s="28"/>
      <c r="L180" s="27"/>
    </row>
    <row r="181" spans="1:12" x14ac:dyDescent="0.25">
      <c r="A181" s="22"/>
      <c r="B181" s="23"/>
      <c r="C181" s="24"/>
      <c r="D181" s="29" t="s">
        <v>31</v>
      </c>
      <c r="E181" s="26" t="s">
        <v>60</v>
      </c>
      <c r="F181" s="27">
        <v>120</v>
      </c>
      <c r="G181" s="27">
        <v>0</v>
      </c>
      <c r="H181" s="27">
        <v>0</v>
      </c>
      <c r="I181" s="27">
        <v>10.9</v>
      </c>
      <c r="J181" s="27">
        <v>45</v>
      </c>
      <c r="K181" s="28"/>
      <c r="L181" s="27"/>
    </row>
    <row r="182" spans="1:12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610</v>
      </c>
      <c r="G184" s="35">
        <f>SUM(G177:G183)</f>
        <v>16.399999999999999</v>
      </c>
      <c r="H184" s="35">
        <f>SUM(H177:H183)</f>
        <v>23.3</v>
      </c>
      <c r="I184" s="35">
        <f>SUM(I177:I183)</f>
        <v>77.5</v>
      </c>
      <c r="J184" s="35">
        <f>SUM(J177:J183)</f>
        <v>527.79999999999995</v>
      </c>
      <c r="K184" s="36"/>
      <c r="L184" s="35">
        <f>SUM(L177:L183)</f>
        <v>0</v>
      </c>
    </row>
    <row r="185" spans="1:12" x14ac:dyDescent="0.25">
      <c r="A185" s="37">
        <f>A177</f>
        <v>2</v>
      </c>
      <c r="B185" s="38">
        <f>B177</f>
        <v>5</v>
      </c>
      <c r="C185" s="39" t="s">
        <v>34</v>
      </c>
      <c r="D185" s="29" t="s">
        <v>35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36</v>
      </c>
      <c r="E186" s="26" t="s">
        <v>88</v>
      </c>
      <c r="F186" s="27">
        <v>263</v>
      </c>
      <c r="G186" s="27">
        <v>6.9</v>
      </c>
      <c r="H186" s="27">
        <v>4.5999999999999996</v>
      </c>
      <c r="I186" s="27">
        <v>16.600000000000001</v>
      </c>
      <c r="J186" s="27">
        <v>136</v>
      </c>
      <c r="K186" s="28"/>
      <c r="L186" s="27"/>
    </row>
    <row r="187" spans="1:12" x14ac:dyDescent="0.25">
      <c r="A187" s="22"/>
      <c r="B187" s="23"/>
      <c r="C187" s="24"/>
      <c r="D187" s="29" t="s">
        <v>38</v>
      </c>
      <c r="E187" s="26" t="s">
        <v>89</v>
      </c>
      <c r="F187" s="27">
        <v>210</v>
      </c>
      <c r="G187" s="27">
        <v>14.3</v>
      </c>
      <c r="H187" s="27">
        <v>12.5</v>
      </c>
      <c r="I187" s="27">
        <v>38.5</v>
      </c>
      <c r="J187" s="27">
        <v>362</v>
      </c>
      <c r="K187" s="28"/>
      <c r="L187" s="27"/>
    </row>
    <row r="188" spans="1:12" x14ac:dyDescent="0.25">
      <c r="A188" s="22"/>
      <c r="B188" s="23"/>
      <c r="C188" s="24"/>
      <c r="D188" s="29" t="s">
        <v>40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41</v>
      </c>
      <c r="E189" s="26" t="s">
        <v>42</v>
      </c>
      <c r="F189" s="27">
        <v>200</v>
      </c>
      <c r="G189" s="27">
        <v>1</v>
      </c>
      <c r="H189" s="27">
        <v>0</v>
      </c>
      <c r="I189" s="27">
        <v>10.9</v>
      </c>
      <c r="J189" s="27">
        <v>45</v>
      </c>
      <c r="K189" s="28"/>
      <c r="L189" s="27"/>
    </row>
    <row r="190" spans="1:12" x14ac:dyDescent="0.25">
      <c r="A190" s="22"/>
      <c r="B190" s="23"/>
      <c r="C190" s="24"/>
      <c r="D190" s="29" t="s">
        <v>43</v>
      </c>
      <c r="E190" s="26" t="s">
        <v>30</v>
      </c>
      <c r="F190" s="27">
        <v>20</v>
      </c>
      <c r="G190" s="27">
        <v>1</v>
      </c>
      <c r="H190" s="27">
        <v>1</v>
      </c>
      <c r="I190" s="27">
        <v>10</v>
      </c>
      <c r="J190" s="27">
        <v>53</v>
      </c>
      <c r="K190" s="28"/>
      <c r="L190" s="27"/>
    </row>
    <row r="191" spans="1:12" x14ac:dyDescent="0.25">
      <c r="A191" s="22"/>
      <c r="B191" s="23"/>
      <c r="C191" s="24"/>
      <c r="D191" s="29" t="s">
        <v>44</v>
      </c>
      <c r="E191" s="26" t="s">
        <v>45</v>
      </c>
      <c r="F191" s="27">
        <v>40</v>
      </c>
      <c r="G191" s="27">
        <v>3</v>
      </c>
      <c r="H191" s="27">
        <v>1</v>
      </c>
      <c r="I191" s="27">
        <v>10</v>
      </c>
      <c r="J191" s="27">
        <v>105</v>
      </c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33</v>
      </c>
      <c r="E194" s="34"/>
      <c r="F194" s="35">
        <f>SUM(F185:F193)</f>
        <v>733</v>
      </c>
      <c r="G194" s="35">
        <f>SUM(G185:G193)</f>
        <v>26.200000000000003</v>
      </c>
      <c r="H194" s="35">
        <f>SUM(H185:H193)</f>
        <v>19.100000000000001</v>
      </c>
      <c r="I194" s="35">
        <f>SUM(I185:I193)</f>
        <v>86</v>
      </c>
      <c r="J194" s="35">
        <f>SUM(J185:J193)</f>
        <v>701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4" t="s">
        <v>46</v>
      </c>
      <c r="D195" s="54"/>
      <c r="E195" s="42"/>
      <c r="F195" s="43">
        <f>F184+F194</f>
        <v>1343</v>
      </c>
      <c r="G195" s="43">
        <f>G184+G194</f>
        <v>42.6</v>
      </c>
      <c r="H195" s="43">
        <f>H184+H194</f>
        <v>42.400000000000006</v>
      </c>
      <c r="I195" s="43">
        <f>I184+I194</f>
        <v>163.5</v>
      </c>
      <c r="J195" s="43">
        <f>J184+J194</f>
        <v>1228.8</v>
      </c>
      <c r="K195" s="44"/>
      <c r="L195" s="45">
        <f>L184+L194</f>
        <v>0</v>
      </c>
    </row>
    <row r="196" spans="1:12" ht="13.9" customHeight="1" x14ac:dyDescent="0.25">
      <c r="A196" s="49"/>
      <c r="B196" s="50"/>
      <c r="C196" s="55" t="s">
        <v>81</v>
      </c>
      <c r="D196" s="55"/>
      <c r="E196" s="55"/>
      <c r="F196" s="51">
        <f>(F24+F43+F62+F81+F100+F119+F138+F157+F176+F195)/(IF(F24=0,0,1)+IF(F43=0,0,1)+IF(F62=0,0,1)+IF(F81=0,0,1)+IF(F100=0,0,1)+IF(F119=0,0,1)+IF(F138=0,0,1)+IF(F157=0,0,1)+IF(F176=0,0,1)+IF(F195=0,0,1))</f>
        <v>1301.5</v>
      </c>
      <c r="G196" s="51">
        <f>(G24+G43+G62+G81+G100+G119+G138+G157+G176+G195)/(IF(G24=0,0,1)+IF(G43=0,0,1)+IF(G62=0,0,1)+IF(G81=0,0,1)+IF(G100=0,0,1)+IF(G119=0,0,1)+IF(G138=0,0,1)+IF(G157=0,0,1)+IF(G176=0,0,1)+IF(G195=0,0,1))</f>
        <v>42.370000000000005</v>
      </c>
      <c r="H196" s="51">
        <f>(H24+H43+H62+H81+H100+H119+H138+H157+H176+H195)/(IF(H24=0,0,1)+IF(H43=0,0,1)+IF(H62=0,0,1)+IF(H81=0,0,1)+IF(H100=0,0,1)+IF(H119=0,0,1)+IF(H138=0,0,1)+IF(H157=0,0,1)+IF(H176=0,0,1)+IF(H195=0,0,1))</f>
        <v>43.760000000000005</v>
      </c>
      <c r="I196" s="51">
        <f>(I24+I43+I62+I81+I100+I119+I138+I157+I176+I195)/(IF(I24=0,0,1)+IF(I43=0,0,1)+IF(I62=0,0,1)+IF(I81=0,0,1)+IF(I100=0,0,1)+IF(I119=0,0,1)+IF(I138=0,0,1)+IF(I157=0,0,1)+IF(I176=0,0,1)+IF(I195=0,0,1))</f>
        <v>153.84499999999997</v>
      </c>
      <c r="J196" s="51">
        <f>(J24+J43+J62+J81+J100+J119+J138+J157+J176+J195)/(IF(J24=0,0,1)+IF(J43=0,0,1)+IF(J62=0,0,1)+IF(J81=0,0,1)+IF(J100=0,0,1)+IF(J119=0,0,1)+IF(J138=0,0,1)+IF(J157=0,0,1)+IF(J176=0,0,1)+IF(J195=0,0,1))</f>
        <v>1301.2199999999998</v>
      </c>
      <c r="K196" s="52"/>
      <c r="L196" s="53" t="e">
        <f>(L24+L43+L62+L81+L100+L119+L138+L157+L176+L195)/(IF(L24=0,0,1)+IF(L43=0,0,1)+IF(L62=0,0,1)+IF(L81=0,0,1)+IF(L100=0,0,1)+IF(L119=0,0,1)+IF(L138=0,0,1)+IF(L157=0,0,1)+IF(L176=0,0,1)+IF(L195=0,0,1))</f>
        <v>#DIV/0!</v>
      </c>
    </row>
    <row r="197" spans="1:12" x14ac:dyDescent="0.25">
      <c r="A197" s="15">
        <v>3</v>
      </c>
      <c r="B197" s="16">
        <v>1</v>
      </c>
      <c r="C197" s="17" t="s">
        <v>23</v>
      </c>
      <c r="D197" s="18" t="s">
        <v>24</v>
      </c>
      <c r="E197" s="19" t="s">
        <v>90</v>
      </c>
      <c r="F197" s="20">
        <v>210</v>
      </c>
      <c r="G197" s="20">
        <v>6.4</v>
      </c>
      <c r="H197" s="20">
        <v>8.8000000000000007</v>
      </c>
      <c r="I197" s="20">
        <v>34</v>
      </c>
      <c r="J197" s="20">
        <v>248</v>
      </c>
      <c r="K197" s="21"/>
      <c r="L197" s="20"/>
    </row>
    <row r="198" spans="1:12" x14ac:dyDescent="0.25">
      <c r="A198" s="22"/>
      <c r="B198" s="23"/>
      <c r="C198" s="24"/>
      <c r="D198" s="25"/>
      <c r="E198" s="26" t="s">
        <v>26</v>
      </c>
      <c r="F198" s="27">
        <v>20</v>
      </c>
      <c r="G198" s="27">
        <v>5.3</v>
      </c>
      <c r="H198" s="27">
        <v>5.3</v>
      </c>
      <c r="I198" s="27">
        <v>5.4</v>
      </c>
      <c r="J198" s="27">
        <v>71.599999999999994</v>
      </c>
      <c r="K198" s="28"/>
      <c r="L198" s="27"/>
    </row>
    <row r="199" spans="1:12" x14ac:dyDescent="0.25">
      <c r="A199" s="22"/>
      <c r="B199" s="23"/>
      <c r="C199" s="24"/>
      <c r="D199" s="29" t="s">
        <v>27</v>
      </c>
      <c r="E199" s="26" t="s">
        <v>69</v>
      </c>
      <c r="F199" s="27">
        <v>200</v>
      </c>
      <c r="G199" s="27">
        <v>1.4</v>
      </c>
      <c r="H199" s="27">
        <v>2</v>
      </c>
      <c r="I199" s="27">
        <v>22.4</v>
      </c>
      <c r="J199" s="27">
        <v>116</v>
      </c>
      <c r="K199" s="28"/>
      <c r="L199" s="27"/>
    </row>
    <row r="200" spans="1:12" x14ac:dyDescent="0.25">
      <c r="A200" s="22"/>
      <c r="B200" s="23"/>
      <c r="C200" s="24"/>
      <c r="D200" s="29" t="s">
        <v>29</v>
      </c>
      <c r="E200" s="26" t="s">
        <v>30</v>
      </c>
      <c r="F200" s="27">
        <v>30</v>
      </c>
      <c r="G200" s="27">
        <v>1</v>
      </c>
      <c r="H200" s="27">
        <v>1</v>
      </c>
      <c r="I200" s="27">
        <v>10</v>
      </c>
      <c r="J200" s="27">
        <v>80</v>
      </c>
      <c r="K200" s="28"/>
      <c r="L200" s="27"/>
    </row>
    <row r="201" spans="1:12" x14ac:dyDescent="0.25">
      <c r="A201" s="22"/>
      <c r="B201" s="23"/>
      <c r="C201" s="24"/>
      <c r="D201" s="29" t="s">
        <v>31</v>
      </c>
      <c r="E201" s="26"/>
      <c r="F201" s="27"/>
      <c r="G201" s="27"/>
      <c r="H201" s="27"/>
      <c r="I201" s="27"/>
      <c r="J201" s="27"/>
      <c r="K201" s="28"/>
      <c r="L201" s="27"/>
    </row>
    <row r="202" spans="1:12" x14ac:dyDescent="0.25">
      <c r="A202" s="22"/>
      <c r="B202" s="23"/>
      <c r="C202" s="24"/>
      <c r="D202" s="25"/>
      <c r="E202" s="26" t="s">
        <v>32</v>
      </c>
      <c r="F202" s="27">
        <v>40</v>
      </c>
      <c r="G202" s="27">
        <v>1.7</v>
      </c>
      <c r="H202" s="27">
        <v>2.4</v>
      </c>
      <c r="I202" s="27">
        <v>0.3</v>
      </c>
      <c r="J202" s="27">
        <v>63</v>
      </c>
      <c r="K202" s="28"/>
      <c r="L202" s="27"/>
    </row>
    <row r="203" spans="1:12" x14ac:dyDescent="0.25">
      <c r="A203" s="22"/>
      <c r="B203" s="23"/>
      <c r="C203" s="24"/>
      <c r="D203" s="25"/>
      <c r="E203" s="26"/>
      <c r="F203" s="27"/>
      <c r="G203" s="27"/>
      <c r="H203" s="27"/>
      <c r="I203" s="27"/>
      <c r="J203" s="27"/>
      <c r="K203" s="28"/>
      <c r="L203" s="27"/>
    </row>
    <row r="204" spans="1:12" x14ac:dyDescent="0.25">
      <c r="A204" s="30"/>
      <c r="B204" s="31"/>
      <c r="C204" s="32"/>
      <c r="D204" s="33" t="s">
        <v>33</v>
      </c>
      <c r="E204" s="34"/>
      <c r="F204" s="35">
        <f>SUM(F197:F203)</f>
        <v>500</v>
      </c>
      <c r="G204" s="35">
        <f>SUM(G197:G203)</f>
        <v>15.799999999999999</v>
      </c>
      <c r="H204" s="35">
        <f>SUM(H197:H203)</f>
        <v>19.5</v>
      </c>
      <c r="I204" s="35">
        <f>SUM(I197:I203)</f>
        <v>72.099999999999994</v>
      </c>
      <c r="J204" s="35">
        <f>SUM(J197:J203)</f>
        <v>578.6</v>
      </c>
      <c r="K204" s="36"/>
      <c r="L204" s="35">
        <f>SUM(L197:L203)</f>
        <v>0</v>
      </c>
    </row>
    <row r="205" spans="1:12" x14ac:dyDescent="0.25">
      <c r="A205" s="37">
        <f>A197</f>
        <v>3</v>
      </c>
      <c r="B205" s="38">
        <f>B197</f>
        <v>1</v>
      </c>
      <c r="C205" s="39" t="s">
        <v>34</v>
      </c>
      <c r="D205" s="29" t="s">
        <v>35</v>
      </c>
      <c r="E205" s="26"/>
      <c r="F205" s="27"/>
      <c r="G205" s="27"/>
      <c r="H205" s="27"/>
      <c r="I205" s="27"/>
      <c r="J205" s="27"/>
      <c r="K205" s="28"/>
      <c r="L205" s="27"/>
    </row>
    <row r="206" spans="1:12" x14ac:dyDescent="0.25">
      <c r="A206" s="22"/>
      <c r="B206" s="23"/>
      <c r="C206" s="24"/>
      <c r="D206" s="29" t="s">
        <v>36</v>
      </c>
      <c r="E206" s="26" t="s">
        <v>91</v>
      </c>
      <c r="F206" s="27">
        <v>275</v>
      </c>
      <c r="G206" s="27">
        <v>6</v>
      </c>
      <c r="H206" s="27">
        <v>10.5</v>
      </c>
      <c r="I206" s="27">
        <v>8.4</v>
      </c>
      <c r="J206" s="27">
        <v>152.69999999999999</v>
      </c>
      <c r="K206" s="28"/>
      <c r="L206" s="27"/>
    </row>
    <row r="207" spans="1:12" x14ac:dyDescent="0.25">
      <c r="A207" s="22"/>
      <c r="B207" s="23"/>
      <c r="C207" s="24"/>
      <c r="D207" s="29" t="s">
        <v>38</v>
      </c>
      <c r="E207" s="26" t="s">
        <v>92</v>
      </c>
      <c r="F207" s="27">
        <v>210</v>
      </c>
      <c r="G207" s="27">
        <v>13.8</v>
      </c>
      <c r="H207" s="27">
        <v>14.5</v>
      </c>
      <c r="I207" s="27">
        <v>34.700000000000003</v>
      </c>
      <c r="J207" s="27">
        <v>317.10000000000002</v>
      </c>
      <c r="K207" s="28"/>
      <c r="L207" s="27"/>
    </row>
    <row r="208" spans="1:12" x14ac:dyDescent="0.25">
      <c r="A208" s="22"/>
      <c r="B208" s="23"/>
      <c r="C208" s="24"/>
      <c r="D208" s="29" t="s">
        <v>40</v>
      </c>
      <c r="E208" s="26"/>
      <c r="F208" s="27"/>
      <c r="G208" s="27"/>
      <c r="H208" s="27"/>
      <c r="I208" s="27"/>
      <c r="J208" s="27"/>
      <c r="K208" s="28"/>
      <c r="L208" s="27"/>
    </row>
    <row r="209" spans="1:12" x14ac:dyDescent="0.25">
      <c r="A209" s="22"/>
      <c r="B209" s="23"/>
      <c r="C209" s="24"/>
      <c r="D209" s="29" t="s">
        <v>41</v>
      </c>
      <c r="E209" s="26" t="s">
        <v>67</v>
      </c>
      <c r="F209" s="27">
        <v>200</v>
      </c>
      <c r="G209" s="27">
        <v>0.4</v>
      </c>
      <c r="H209" s="27">
        <v>0.1</v>
      </c>
      <c r="I209" s="27">
        <v>17.3</v>
      </c>
      <c r="J209" s="27">
        <v>70</v>
      </c>
      <c r="K209" s="28"/>
      <c r="L209" s="27"/>
    </row>
    <row r="210" spans="1:12" x14ac:dyDescent="0.25">
      <c r="A210" s="22"/>
      <c r="B210" s="23"/>
      <c r="C210" s="24"/>
      <c r="D210" s="29" t="s">
        <v>43</v>
      </c>
      <c r="E210" s="26" t="s">
        <v>30</v>
      </c>
      <c r="F210" s="27">
        <v>20</v>
      </c>
      <c r="G210" s="27">
        <v>1</v>
      </c>
      <c r="H210" s="27">
        <v>1</v>
      </c>
      <c r="I210" s="27">
        <v>10</v>
      </c>
      <c r="J210" s="27">
        <v>53</v>
      </c>
      <c r="K210" s="28"/>
      <c r="L210" s="27"/>
    </row>
    <row r="211" spans="1:12" x14ac:dyDescent="0.25">
      <c r="A211" s="22"/>
      <c r="B211" s="23"/>
      <c r="C211" s="24"/>
      <c r="D211" s="29" t="s">
        <v>44</v>
      </c>
      <c r="E211" s="26" t="s">
        <v>45</v>
      </c>
      <c r="F211" s="27">
        <v>40</v>
      </c>
      <c r="G211" s="27">
        <v>3</v>
      </c>
      <c r="H211" s="27">
        <v>1</v>
      </c>
      <c r="I211" s="27">
        <v>10</v>
      </c>
      <c r="J211" s="27">
        <v>105</v>
      </c>
      <c r="K211" s="28"/>
      <c r="L211" s="27"/>
    </row>
    <row r="212" spans="1:12" x14ac:dyDescent="0.25">
      <c r="A212" s="22"/>
      <c r="B212" s="23"/>
      <c r="C212" s="24"/>
      <c r="D212" s="25"/>
      <c r="E212" s="26" t="s">
        <v>60</v>
      </c>
      <c r="F212" s="27">
        <v>120</v>
      </c>
      <c r="G212" s="27">
        <v>1</v>
      </c>
      <c r="H212" s="27">
        <v>0</v>
      </c>
      <c r="I212" s="27">
        <v>10.7</v>
      </c>
      <c r="J212" s="27">
        <v>75</v>
      </c>
      <c r="K212" s="28"/>
      <c r="L212" s="27"/>
    </row>
    <row r="213" spans="1:12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x14ac:dyDescent="0.25">
      <c r="A214" s="30"/>
      <c r="B214" s="31"/>
      <c r="C214" s="32"/>
      <c r="D214" s="33" t="s">
        <v>33</v>
      </c>
      <c r="E214" s="34"/>
      <c r="F214" s="35">
        <f>SUM(F205:F213)</f>
        <v>865</v>
      </c>
      <c r="G214" s="35">
        <f>SUM(G205:G213)</f>
        <v>25.2</v>
      </c>
      <c r="H214" s="35">
        <f>SUM(H205:H213)</f>
        <v>27.1</v>
      </c>
      <c r="I214" s="35">
        <f>SUM(I205:I213)</f>
        <v>91.100000000000009</v>
      </c>
      <c r="J214" s="35">
        <f>SUM(J205:J213)</f>
        <v>772.8</v>
      </c>
      <c r="K214" s="36"/>
      <c r="L214" s="35">
        <f>SUM(L205:L213)</f>
        <v>0</v>
      </c>
    </row>
    <row r="215" spans="1:12" ht="15" customHeight="1" x14ac:dyDescent="0.25">
      <c r="A215" s="40">
        <f>A197</f>
        <v>3</v>
      </c>
      <c r="B215" s="41">
        <f>B197</f>
        <v>1</v>
      </c>
      <c r="C215" s="54" t="s">
        <v>46</v>
      </c>
      <c r="D215" s="54"/>
      <c r="E215" s="42"/>
      <c r="F215" s="43">
        <f>F204+F214</f>
        <v>1365</v>
      </c>
      <c r="G215" s="43">
        <f>G204+G214</f>
        <v>41</v>
      </c>
      <c r="H215" s="43">
        <f>H204+H214</f>
        <v>46.6</v>
      </c>
      <c r="I215" s="43">
        <f>I204+I214</f>
        <v>163.19999999999999</v>
      </c>
      <c r="J215" s="43">
        <f>J204+J214</f>
        <v>1351.4</v>
      </c>
      <c r="K215" s="44"/>
      <c r="L215" s="45">
        <f>L204+L214</f>
        <v>0</v>
      </c>
    </row>
    <row r="216" spans="1:12" x14ac:dyDescent="0.25">
      <c r="A216" s="46">
        <f>A197</f>
        <v>3</v>
      </c>
      <c r="B216" s="23">
        <v>2</v>
      </c>
      <c r="C216" s="17" t="s">
        <v>23</v>
      </c>
      <c r="D216" s="18" t="s">
        <v>24</v>
      </c>
      <c r="E216" s="19" t="s">
        <v>94</v>
      </c>
      <c r="F216" s="20">
        <v>210</v>
      </c>
      <c r="G216" s="20">
        <v>17.100000000000001</v>
      </c>
      <c r="H216" s="20">
        <v>17.5</v>
      </c>
      <c r="I216" s="20">
        <v>51.4</v>
      </c>
      <c r="J216" s="20">
        <v>483</v>
      </c>
      <c r="K216" s="21"/>
      <c r="L216" s="20"/>
    </row>
    <row r="217" spans="1:12" x14ac:dyDescent="0.25">
      <c r="A217" s="46"/>
      <c r="B217" s="23"/>
      <c r="C217" s="24"/>
      <c r="D217" s="25"/>
      <c r="E217" s="26" t="s">
        <v>93</v>
      </c>
      <c r="F217" s="27">
        <v>60</v>
      </c>
      <c r="G217" s="27">
        <v>1</v>
      </c>
      <c r="H217" s="27">
        <v>0.1</v>
      </c>
      <c r="I217" s="27">
        <v>6.8</v>
      </c>
      <c r="J217" s="27">
        <v>29</v>
      </c>
      <c r="K217" s="28"/>
      <c r="L217" s="27"/>
    </row>
    <row r="218" spans="1:12" x14ac:dyDescent="0.25">
      <c r="A218" s="46"/>
      <c r="B218" s="23"/>
      <c r="C218" s="24"/>
      <c r="D218" s="29" t="s">
        <v>27</v>
      </c>
      <c r="E218" s="26" t="s">
        <v>42</v>
      </c>
      <c r="F218" s="27">
        <v>200</v>
      </c>
      <c r="G218" s="27">
        <v>0</v>
      </c>
      <c r="H218" s="27">
        <v>0</v>
      </c>
      <c r="I218" s="27">
        <v>10.9</v>
      </c>
      <c r="J218" s="27">
        <v>45</v>
      </c>
      <c r="K218" s="28"/>
      <c r="L218" s="27"/>
    </row>
    <row r="219" spans="1:12" x14ac:dyDescent="0.25">
      <c r="A219" s="46"/>
      <c r="B219" s="23"/>
      <c r="C219" s="24"/>
      <c r="D219" s="29" t="s">
        <v>29</v>
      </c>
      <c r="E219" s="26" t="s">
        <v>30</v>
      </c>
      <c r="F219" s="27">
        <v>30</v>
      </c>
      <c r="G219" s="27">
        <v>1</v>
      </c>
      <c r="H219" s="27">
        <v>1</v>
      </c>
      <c r="I219" s="27">
        <v>10</v>
      </c>
      <c r="J219" s="27">
        <v>80</v>
      </c>
      <c r="K219" s="28"/>
      <c r="L219" s="27"/>
    </row>
    <row r="220" spans="1:12" x14ac:dyDescent="0.25">
      <c r="A220" s="46"/>
      <c r="B220" s="23"/>
      <c r="C220" s="24"/>
      <c r="D220" s="29" t="s">
        <v>31</v>
      </c>
      <c r="E220" s="26"/>
      <c r="F220" s="27"/>
      <c r="G220" s="27"/>
      <c r="H220" s="27"/>
      <c r="I220" s="27"/>
      <c r="J220" s="27"/>
      <c r="K220" s="28"/>
      <c r="L220" s="27"/>
    </row>
    <row r="221" spans="1:12" x14ac:dyDescent="0.25">
      <c r="A221" s="46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x14ac:dyDescent="0.25">
      <c r="A222" s="46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x14ac:dyDescent="0.25">
      <c r="A223" s="47"/>
      <c r="B223" s="31"/>
      <c r="C223" s="32"/>
      <c r="D223" s="33" t="s">
        <v>33</v>
      </c>
      <c r="E223" s="34"/>
      <c r="F223" s="35">
        <f>SUM(F216:F222)</f>
        <v>500</v>
      </c>
      <c r="G223" s="35">
        <f>SUM(G216:G222)</f>
        <v>19.100000000000001</v>
      </c>
      <c r="H223" s="35">
        <f>SUM(H216:H222)</f>
        <v>18.600000000000001</v>
      </c>
      <c r="I223" s="35">
        <f>SUM(I216:I222)</f>
        <v>79.099999999999994</v>
      </c>
      <c r="J223" s="35">
        <f>SUM(J216:J222)</f>
        <v>637</v>
      </c>
      <c r="K223" s="36"/>
      <c r="L223" s="35">
        <f>SUM(L216:L222)</f>
        <v>0</v>
      </c>
    </row>
    <row r="224" spans="1:12" x14ac:dyDescent="0.25">
      <c r="A224" s="38">
        <f>A216</f>
        <v>3</v>
      </c>
      <c r="B224" s="38">
        <f>B216</f>
        <v>2</v>
      </c>
      <c r="C224" s="39" t="s">
        <v>34</v>
      </c>
      <c r="D224" s="29" t="s">
        <v>35</v>
      </c>
      <c r="E224" s="26"/>
      <c r="F224" s="27"/>
      <c r="G224" s="27"/>
      <c r="H224" s="27"/>
      <c r="I224" s="27"/>
      <c r="J224" s="27"/>
      <c r="K224" s="28"/>
      <c r="L224" s="27"/>
    </row>
    <row r="225" spans="1:12" x14ac:dyDescent="0.25">
      <c r="A225" s="46"/>
      <c r="B225" s="23"/>
      <c r="C225" s="24"/>
      <c r="D225" s="29" t="s">
        <v>36</v>
      </c>
      <c r="E225" s="26" t="s">
        <v>95</v>
      </c>
      <c r="F225" s="27">
        <v>275</v>
      </c>
      <c r="G225" s="27">
        <v>8.3000000000000007</v>
      </c>
      <c r="H225" s="27">
        <v>7.6</v>
      </c>
      <c r="I225" s="27">
        <v>27</v>
      </c>
      <c r="J225" s="27">
        <v>159</v>
      </c>
      <c r="K225" s="28"/>
      <c r="L225" s="27"/>
    </row>
    <row r="226" spans="1:12" x14ac:dyDescent="0.25">
      <c r="A226" s="46"/>
      <c r="B226" s="23"/>
      <c r="C226" s="24"/>
      <c r="D226" s="29" t="s">
        <v>38</v>
      </c>
      <c r="E226" s="26" t="s">
        <v>96</v>
      </c>
      <c r="F226" s="27">
        <v>200</v>
      </c>
      <c r="G226" s="27">
        <v>14.1</v>
      </c>
      <c r="H226" s="27">
        <v>13.1</v>
      </c>
      <c r="I226" s="27">
        <v>29.2</v>
      </c>
      <c r="J226" s="27">
        <v>419.9</v>
      </c>
      <c r="K226" s="28"/>
      <c r="L226" s="27"/>
    </row>
    <row r="227" spans="1:12" x14ac:dyDescent="0.25">
      <c r="A227" s="46"/>
      <c r="B227" s="23"/>
      <c r="C227" s="24"/>
      <c r="D227" s="29" t="s">
        <v>40</v>
      </c>
      <c r="E227" s="26"/>
      <c r="F227" s="27"/>
      <c r="G227" s="27"/>
      <c r="H227" s="27"/>
      <c r="I227" s="27"/>
      <c r="J227" s="27"/>
      <c r="K227" s="28"/>
      <c r="L227" s="27"/>
    </row>
    <row r="228" spans="1:12" x14ac:dyDescent="0.25">
      <c r="A228" s="46"/>
      <c r="B228" s="23"/>
      <c r="C228" s="24"/>
      <c r="D228" s="29" t="s">
        <v>41</v>
      </c>
      <c r="E228" s="26" t="s">
        <v>49</v>
      </c>
      <c r="F228" s="27">
        <v>215</v>
      </c>
      <c r="G228" s="27">
        <v>0.2</v>
      </c>
      <c r="H228" s="27">
        <v>0</v>
      </c>
      <c r="I228" s="27">
        <v>14</v>
      </c>
      <c r="J228" s="27">
        <v>28</v>
      </c>
      <c r="K228" s="28"/>
      <c r="L228" s="27"/>
    </row>
    <row r="229" spans="1:12" x14ac:dyDescent="0.25">
      <c r="A229" s="46"/>
      <c r="B229" s="23"/>
      <c r="C229" s="24"/>
      <c r="D229" s="29" t="s">
        <v>43</v>
      </c>
      <c r="E229" s="26" t="s">
        <v>30</v>
      </c>
      <c r="F229" s="27">
        <v>20</v>
      </c>
      <c r="G229" s="27">
        <v>1</v>
      </c>
      <c r="H229" s="27">
        <v>1</v>
      </c>
      <c r="I229" s="27">
        <v>10</v>
      </c>
      <c r="J229" s="27">
        <v>53</v>
      </c>
      <c r="K229" s="28"/>
      <c r="L229" s="27"/>
    </row>
    <row r="230" spans="1:12" x14ac:dyDescent="0.25">
      <c r="A230" s="46"/>
      <c r="B230" s="23"/>
      <c r="C230" s="24"/>
      <c r="D230" s="29" t="s">
        <v>44</v>
      </c>
      <c r="E230" s="26" t="s">
        <v>45</v>
      </c>
      <c r="F230" s="27">
        <v>40</v>
      </c>
      <c r="G230" s="27">
        <v>3</v>
      </c>
      <c r="H230" s="27">
        <v>1</v>
      </c>
      <c r="I230" s="27">
        <v>10</v>
      </c>
      <c r="J230" s="27">
        <v>105</v>
      </c>
      <c r="K230" s="28"/>
      <c r="L230" s="27"/>
    </row>
    <row r="231" spans="1:12" x14ac:dyDescent="0.25">
      <c r="A231" s="46"/>
      <c r="B231" s="23"/>
      <c r="C231" s="24"/>
      <c r="D231" s="25"/>
      <c r="E231" s="26"/>
      <c r="F231" s="27"/>
      <c r="G231" s="27"/>
      <c r="H231" s="27"/>
      <c r="I231" s="27"/>
      <c r="J231" s="27"/>
      <c r="K231" s="28"/>
      <c r="L231" s="27"/>
    </row>
    <row r="232" spans="1:12" x14ac:dyDescent="0.25">
      <c r="A232" s="46"/>
      <c r="B232" s="23"/>
      <c r="C232" s="24"/>
      <c r="D232" s="25"/>
      <c r="E232" s="26"/>
      <c r="F232" s="27"/>
      <c r="G232" s="27"/>
      <c r="H232" s="27"/>
      <c r="I232" s="27"/>
      <c r="J232" s="27"/>
      <c r="K232" s="28"/>
      <c r="L232" s="27"/>
    </row>
    <row r="233" spans="1:12" x14ac:dyDescent="0.25">
      <c r="A233" s="47"/>
      <c r="B233" s="31"/>
      <c r="C233" s="32"/>
      <c r="D233" s="33" t="s">
        <v>33</v>
      </c>
      <c r="E233" s="34"/>
      <c r="F233" s="35">
        <f>SUM(F224:F232)</f>
        <v>750</v>
      </c>
      <c r="G233" s="35">
        <f>SUM(G224:G232)</f>
        <v>26.599999999999998</v>
      </c>
      <c r="H233" s="35">
        <f>SUM(H224:H232)</f>
        <v>22.7</v>
      </c>
      <c r="I233" s="35">
        <f>SUM(I224:I232)</f>
        <v>90.2</v>
      </c>
      <c r="J233" s="35">
        <f>SUM(J224:J232)</f>
        <v>764.9</v>
      </c>
      <c r="K233" s="36"/>
      <c r="L233" s="35">
        <f>SUM(L224:L232)</f>
        <v>0</v>
      </c>
    </row>
    <row r="234" spans="1:12" ht="15" customHeight="1" x14ac:dyDescent="0.25">
      <c r="A234" s="48">
        <f>A216</f>
        <v>3</v>
      </c>
      <c r="B234" s="48">
        <f>B216</f>
        <v>2</v>
      </c>
      <c r="C234" s="54" t="s">
        <v>46</v>
      </c>
      <c r="D234" s="54"/>
      <c r="E234" s="42"/>
      <c r="F234" s="43">
        <f>F223+F233</f>
        <v>1250</v>
      </c>
      <c r="G234" s="43">
        <f>G223+G233</f>
        <v>45.7</v>
      </c>
      <c r="H234" s="43">
        <f>H223+H233</f>
        <v>41.3</v>
      </c>
      <c r="I234" s="43">
        <f>I223+I233</f>
        <v>169.3</v>
      </c>
      <c r="J234" s="43">
        <f>J223+J233</f>
        <v>1401.9</v>
      </c>
      <c r="K234" s="44"/>
      <c r="L234" s="45">
        <f>L223+L233</f>
        <v>0</v>
      </c>
    </row>
    <row r="235" spans="1:12" x14ac:dyDescent="0.25">
      <c r="A235" s="15">
        <f>A197</f>
        <v>3</v>
      </c>
      <c r="B235" s="16">
        <v>3</v>
      </c>
      <c r="C235" s="17" t="s">
        <v>23</v>
      </c>
      <c r="D235" s="18" t="s">
        <v>24</v>
      </c>
      <c r="E235" s="19" t="s">
        <v>97</v>
      </c>
      <c r="F235" s="20">
        <v>170</v>
      </c>
      <c r="G235" s="20">
        <v>24.6</v>
      </c>
      <c r="H235" s="20">
        <v>16.7</v>
      </c>
      <c r="I235" s="20">
        <v>42.5</v>
      </c>
      <c r="J235" s="20">
        <v>338.5</v>
      </c>
      <c r="K235" s="21"/>
      <c r="L235" s="20"/>
    </row>
    <row r="236" spans="1:12" x14ac:dyDescent="0.25">
      <c r="A236" s="22"/>
      <c r="B236" s="23"/>
      <c r="C236" s="24"/>
      <c r="D236" s="25"/>
      <c r="E236" s="26" t="s">
        <v>53</v>
      </c>
      <c r="F236" s="27">
        <v>100</v>
      </c>
      <c r="G236" s="27">
        <v>1</v>
      </c>
      <c r="H236" s="27">
        <v>0</v>
      </c>
      <c r="I236" s="27">
        <v>17.7</v>
      </c>
      <c r="J236" s="27">
        <v>75</v>
      </c>
      <c r="K236" s="28"/>
      <c r="L236" s="27"/>
    </row>
    <row r="237" spans="1:12" x14ac:dyDescent="0.25">
      <c r="A237" s="22"/>
      <c r="B237" s="23"/>
      <c r="C237" s="24"/>
      <c r="D237" s="29" t="s">
        <v>27</v>
      </c>
      <c r="E237" s="26" t="s">
        <v>59</v>
      </c>
      <c r="F237" s="27">
        <v>200</v>
      </c>
      <c r="G237" s="27">
        <v>1.4</v>
      </c>
      <c r="H237" s="27">
        <v>1.6</v>
      </c>
      <c r="I237" s="27">
        <v>16.399999999999999</v>
      </c>
      <c r="J237" s="27">
        <v>86</v>
      </c>
      <c r="K237" s="28"/>
      <c r="L237" s="27"/>
    </row>
    <row r="238" spans="1:12" x14ac:dyDescent="0.25">
      <c r="A238" s="22"/>
      <c r="B238" s="23"/>
      <c r="C238" s="24"/>
      <c r="D238" s="29" t="s">
        <v>29</v>
      </c>
      <c r="E238" s="26" t="s">
        <v>30</v>
      </c>
      <c r="F238" s="27">
        <v>30</v>
      </c>
      <c r="G238" s="27">
        <v>1</v>
      </c>
      <c r="H238" s="27">
        <v>1</v>
      </c>
      <c r="I238" s="27">
        <v>10</v>
      </c>
      <c r="J238" s="27">
        <v>80</v>
      </c>
      <c r="K238" s="28"/>
      <c r="L238" s="27"/>
    </row>
    <row r="239" spans="1:12" x14ac:dyDescent="0.25">
      <c r="A239" s="22"/>
      <c r="B239" s="23"/>
      <c r="C239" s="24"/>
      <c r="D239" s="29" t="s">
        <v>31</v>
      </c>
      <c r="E239" s="26"/>
      <c r="F239" s="27"/>
      <c r="G239" s="27"/>
      <c r="H239" s="27"/>
      <c r="I239" s="27"/>
      <c r="J239" s="27"/>
      <c r="K239" s="28"/>
      <c r="L239" s="27"/>
    </row>
    <row r="240" spans="1:12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x14ac:dyDescent="0.25">
      <c r="A242" s="30"/>
      <c r="B242" s="31"/>
      <c r="C242" s="32"/>
      <c r="D242" s="33" t="s">
        <v>33</v>
      </c>
      <c r="E242" s="34"/>
      <c r="F242" s="35">
        <f>SUM(F235:F241)</f>
        <v>500</v>
      </c>
      <c r="G242" s="35">
        <f>SUM(G235:G241)</f>
        <v>28</v>
      </c>
      <c r="H242" s="35">
        <f>SUM(H235:H241)</f>
        <v>19.3</v>
      </c>
      <c r="I242" s="35">
        <f>SUM(I235:I241)</f>
        <v>86.6</v>
      </c>
      <c r="J242" s="35">
        <f>SUM(J235:J241)</f>
        <v>579.5</v>
      </c>
      <c r="K242" s="36"/>
      <c r="L242" s="35">
        <f>SUM(L235:L241)</f>
        <v>0</v>
      </c>
    </row>
    <row r="243" spans="1:12" x14ac:dyDescent="0.25">
      <c r="A243" s="37">
        <f>A235</f>
        <v>3</v>
      </c>
      <c r="B243" s="38">
        <f>B235</f>
        <v>3</v>
      </c>
      <c r="C243" s="39" t="s">
        <v>34</v>
      </c>
      <c r="D243" s="29" t="s">
        <v>35</v>
      </c>
      <c r="E243" s="26"/>
      <c r="F243" s="27"/>
      <c r="G243" s="27"/>
      <c r="H243" s="27"/>
      <c r="I243" s="27"/>
      <c r="J243" s="27"/>
      <c r="K243" s="28"/>
      <c r="L243" s="27"/>
    </row>
    <row r="244" spans="1:12" x14ac:dyDescent="0.25">
      <c r="A244" s="22"/>
      <c r="B244" s="23"/>
      <c r="C244" s="24"/>
      <c r="D244" s="29" t="s">
        <v>36</v>
      </c>
      <c r="E244" s="26" t="s">
        <v>55</v>
      </c>
      <c r="F244" s="27">
        <v>273</v>
      </c>
      <c r="G244" s="27">
        <v>6.5</v>
      </c>
      <c r="H244" s="27">
        <v>10.6</v>
      </c>
      <c r="I244" s="27">
        <v>25.8</v>
      </c>
      <c r="J244" s="27">
        <v>190</v>
      </c>
      <c r="K244" s="28"/>
      <c r="L244" s="27"/>
    </row>
    <row r="245" spans="1:12" x14ac:dyDescent="0.25">
      <c r="A245" s="22"/>
      <c r="B245" s="23"/>
      <c r="C245" s="24"/>
      <c r="D245" s="29" t="s">
        <v>38</v>
      </c>
      <c r="E245" s="26" t="s">
        <v>98</v>
      </c>
      <c r="F245" s="27">
        <v>200</v>
      </c>
      <c r="G245" s="27">
        <v>16.399999999999999</v>
      </c>
      <c r="H245" s="27">
        <v>20.100000000000001</v>
      </c>
      <c r="I245" s="27">
        <v>19.8</v>
      </c>
      <c r="J245" s="27">
        <v>320</v>
      </c>
      <c r="K245" s="28"/>
      <c r="L245" s="27"/>
    </row>
    <row r="246" spans="1:12" x14ac:dyDescent="0.25">
      <c r="A246" s="22"/>
      <c r="B246" s="23"/>
      <c r="C246" s="24"/>
      <c r="D246" s="29" t="s">
        <v>40</v>
      </c>
      <c r="E246" s="26"/>
      <c r="F246" s="27"/>
      <c r="G246" s="27"/>
      <c r="H246" s="27"/>
      <c r="I246" s="27"/>
      <c r="J246" s="27"/>
      <c r="K246" s="28"/>
      <c r="L246" s="27"/>
    </row>
    <row r="247" spans="1:12" x14ac:dyDescent="0.25">
      <c r="A247" s="22"/>
      <c r="B247" s="23"/>
      <c r="C247" s="24"/>
      <c r="D247" s="29" t="s">
        <v>41</v>
      </c>
      <c r="E247" s="26" t="s">
        <v>72</v>
      </c>
      <c r="F247" s="27">
        <v>200</v>
      </c>
      <c r="G247" s="27">
        <v>0</v>
      </c>
      <c r="H247" s="27">
        <v>0</v>
      </c>
      <c r="I247" s="27">
        <v>24.2</v>
      </c>
      <c r="J247" s="27">
        <v>93</v>
      </c>
      <c r="K247" s="28"/>
      <c r="L247" s="27"/>
    </row>
    <row r="248" spans="1:12" x14ac:dyDescent="0.25">
      <c r="A248" s="22"/>
      <c r="B248" s="23"/>
      <c r="C248" s="24"/>
      <c r="D248" s="29" t="s">
        <v>43</v>
      </c>
      <c r="E248" s="26" t="s">
        <v>30</v>
      </c>
      <c r="F248" s="27">
        <v>20</v>
      </c>
      <c r="G248" s="27">
        <v>1</v>
      </c>
      <c r="H248" s="27">
        <v>1</v>
      </c>
      <c r="I248" s="27">
        <v>10</v>
      </c>
      <c r="J248" s="27">
        <v>53</v>
      </c>
      <c r="K248" s="28"/>
      <c r="L248" s="27"/>
    </row>
    <row r="249" spans="1:12" x14ac:dyDescent="0.25">
      <c r="A249" s="22"/>
      <c r="B249" s="23"/>
      <c r="C249" s="24"/>
      <c r="D249" s="29" t="s">
        <v>44</v>
      </c>
      <c r="E249" s="26" t="s">
        <v>45</v>
      </c>
      <c r="F249" s="27">
        <v>40</v>
      </c>
      <c r="G249" s="27">
        <v>3</v>
      </c>
      <c r="H249" s="27">
        <v>1</v>
      </c>
      <c r="I249" s="27">
        <v>10</v>
      </c>
      <c r="J249" s="27">
        <v>105</v>
      </c>
      <c r="K249" s="28"/>
      <c r="L249" s="27"/>
    </row>
    <row r="250" spans="1:12" x14ac:dyDescent="0.25">
      <c r="A250" s="22"/>
      <c r="B250" s="23"/>
      <c r="C250" s="24"/>
      <c r="D250" s="25"/>
      <c r="E250" s="26"/>
      <c r="F250" s="27"/>
      <c r="G250" s="27"/>
      <c r="H250" s="27"/>
      <c r="I250" s="27"/>
      <c r="J250" s="27"/>
      <c r="K250" s="28"/>
      <c r="L250" s="27"/>
    </row>
    <row r="251" spans="1:12" x14ac:dyDescent="0.25">
      <c r="A251" s="22"/>
      <c r="B251" s="23"/>
      <c r="C251" s="24"/>
      <c r="D251" s="25"/>
      <c r="E251" s="26"/>
      <c r="F251" s="27"/>
      <c r="G251" s="27"/>
      <c r="H251" s="27"/>
      <c r="I251" s="27"/>
      <c r="J251" s="27"/>
      <c r="K251" s="28"/>
      <c r="L251" s="27"/>
    </row>
    <row r="252" spans="1:12" x14ac:dyDescent="0.25">
      <c r="A252" s="30"/>
      <c r="B252" s="31"/>
      <c r="C252" s="32"/>
      <c r="D252" s="33" t="s">
        <v>33</v>
      </c>
      <c r="E252" s="34"/>
      <c r="F252" s="35">
        <f>SUM(F243:F251)</f>
        <v>733</v>
      </c>
      <c r="G252" s="35">
        <f>SUM(G243:G251)</f>
        <v>26.9</v>
      </c>
      <c r="H252" s="35">
        <f>SUM(H243:H251)</f>
        <v>32.700000000000003</v>
      </c>
      <c r="I252" s="35">
        <f>SUM(I243:I251)</f>
        <v>89.8</v>
      </c>
      <c r="J252" s="35">
        <f>SUM(J243:J251)</f>
        <v>761</v>
      </c>
      <c r="K252" s="36"/>
      <c r="L252" s="35">
        <f>SUM(L243:L251)</f>
        <v>0</v>
      </c>
    </row>
    <row r="253" spans="1:12" ht="15" customHeight="1" x14ac:dyDescent="0.25">
      <c r="A253" s="40">
        <f>A235</f>
        <v>3</v>
      </c>
      <c r="B253" s="41">
        <f>B235</f>
        <v>3</v>
      </c>
      <c r="C253" s="54" t="s">
        <v>46</v>
      </c>
      <c r="D253" s="54"/>
      <c r="E253" s="42"/>
      <c r="F253" s="43">
        <f>F242+F252</f>
        <v>1233</v>
      </c>
      <c r="G253" s="43">
        <f>G242+G252</f>
        <v>54.9</v>
      </c>
      <c r="H253" s="43">
        <f>H242+H252</f>
        <v>52</v>
      </c>
      <c r="I253" s="43">
        <f>I242+I252</f>
        <v>176.39999999999998</v>
      </c>
      <c r="J253" s="43">
        <f>J242+J252</f>
        <v>1340.5</v>
      </c>
      <c r="K253" s="44"/>
      <c r="L253" s="45">
        <f>L242+L252</f>
        <v>0</v>
      </c>
    </row>
    <row r="254" spans="1:12" x14ac:dyDescent="0.25">
      <c r="A254" s="15">
        <f>A197</f>
        <v>3</v>
      </c>
      <c r="B254" s="16">
        <v>4</v>
      </c>
      <c r="C254" s="17" t="s">
        <v>23</v>
      </c>
      <c r="D254" s="18" t="s">
        <v>24</v>
      </c>
      <c r="E254" s="19" t="s">
        <v>99</v>
      </c>
      <c r="F254" s="20">
        <v>200</v>
      </c>
      <c r="G254" s="20">
        <v>15</v>
      </c>
      <c r="H254" s="20">
        <v>15.9</v>
      </c>
      <c r="I254" s="20">
        <v>46.3</v>
      </c>
      <c r="J254" s="20">
        <v>349.3</v>
      </c>
      <c r="K254" s="21"/>
      <c r="L254" s="20"/>
    </row>
    <row r="255" spans="1:12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x14ac:dyDescent="0.25">
      <c r="A256" s="22"/>
      <c r="B256" s="23"/>
      <c r="C256" s="24"/>
      <c r="D256" s="29" t="s">
        <v>27</v>
      </c>
      <c r="E256" s="26" t="s">
        <v>49</v>
      </c>
      <c r="F256" s="27">
        <v>215</v>
      </c>
      <c r="G256" s="27">
        <v>0.2</v>
      </c>
      <c r="H256" s="27">
        <v>0</v>
      </c>
      <c r="I256" s="27">
        <v>14</v>
      </c>
      <c r="J256" s="27">
        <v>28</v>
      </c>
      <c r="K256" s="28"/>
      <c r="L256" s="27"/>
    </row>
    <row r="257" spans="1:12" x14ac:dyDescent="0.25">
      <c r="A257" s="22"/>
      <c r="B257" s="23"/>
      <c r="C257" s="24"/>
      <c r="D257" s="29" t="s">
        <v>29</v>
      </c>
      <c r="E257" s="26" t="s">
        <v>30</v>
      </c>
      <c r="F257" s="27">
        <v>30</v>
      </c>
      <c r="G257" s="27">
        <v>1</v>
      </c>
      <c r="H257" s="27">
        <v>1</v>
      </c>
      <c r="I257" s="27">
        <v>10</v>
      </c>
      <c r="J257" s="27">
        <v>80</v>
      </c>
      <c r="K257" s="28"/>
      <c r="L257" s="27"/>
    </row>
    <row r="258" spans="1:12" x14ac:dyDescent="0.25">
      <c r="A258" s="22"/>
      <c r="B258" s="23"/>
      <c r="C258" s="24"/>
      <c r="D258" s="29" t="s">
        <v>31</v>
      </c>
      <c r="E258" s="26" t="s">
        <v>60</v>
      </c>
      <c r="F258" s="27">
        <v>120</v>
      </c>
      <c r="G258" s="27">
        <v>1</v>
      </c>
      <c r="H258" s="27">
        <v>0</v>
      </c>
      <c r="I258" s="27">
        <v>10.7</v>
      </c>
      <c r="J258" s="27">
        <v>75</v>
      </c>
      <c r="K258" s="28"/>
      <c r="L258" s="27"/>
    </row>
    <row r="259" spans="1:12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x14ac:dyDescent="0.25">
      <c r="A260" s="22"/>
      <c r="B260" s="23"/>
      <c r="C260" s="24"/>
      <c r="D260" s="25"/>
      <c r="E260" s="26"/>
      <c r="F260" s="27"/>
      <c r="G260" s="27"/>
      <c r="H260" s="27"/>
      <c r="I260" s="27"/>
      <c r="J260" s="27"/>
      <c r="K260" s="28"/>
      <c r="L260" s="27"/>
    </row>
    <row r="261" spans="1:12" x14ac:dyDescent="0.25">
      <c r="A261" s="30"/>
      <c r="B261" s="31"/>
      <c r="C261" s="32"/>
      <c r="D261" s="33" t="s">
        <v>33</v>
      </c>
      <c r="E261" s="34"/>
      <c r="F261" s="35">
        <f>SUM(F254:F260)</f>
        <v>565</v>
      </c>
      <c r="G261" s="35">
        <f>SUM(G254:G260)</f>
        <v>17.2</v>
      </c>
      <c r="H261" s="35">
        <f>SUM(H254:H260)</f>
        <v>16.899999999999999</v>
      </c>
      <c r="I261" s="35">
        <f>SUM(I254:I260)</f>
        <v>81</v>
      </c>
      <c r="J261" s="35">
        <f>SUM(J254:J260)</f>
        <v>532.29999999999995</v>
      </c>
      <c r="K261" s="36"/>
      <c r="L261" s="35">
        <f>SUM(L254:L260)</f>
        <v>0</v>
      </c>
    </row>
    <row r="262" spans="1:12" x14ac:dyDescent="0.25">
      <c r="A262" s="37">
        <f>A254</f>
        <v>3</v>
      </c>
      <c r="B262" s="38">
        <f>B254</f>
        <v>4</v>
      </c>
      <c r="C262" s="39" t="s">
        <v>34</v>
      </c>
      <c r="D262" s="29" t="s">
        <v>35</v>
      </c>
      <c r="E262" s="26" t="s">
        <v>80</v>
      </c>
      <c r="F262" s="27">
        <v>60</v>
      </c>
      <c r="G262" s="27">
        <v>0.7</v>
      </c>
      <c r="H262" s="27">
        <v>0</v>
      </c>
      <c r="I262" s="27">
        <v>6</v>
      </c>
      <c r="J262" s="27">
        <v>41</v>
      </c>
      <c r="K262" s="28"/>
      <c r="L262" s="27"/>
    </row>
    <row r="263" spans="1:12" x14ac:dyDescent="0.25">
      <c r="A263" s="22"/>
      <c r="B263" s="23"/>
      <c r="C263" s="24"/>
      <c r="D263" s="29" t="s">
        <v>36</v>
      </c>
      <c r="E263" s="26" t="s">
        <v>100</v>
      </c>
      <c r="F263" s="27">
        <v>263</v>
      </c>
      <c r="G263" s="27">
        <v>4.4000000000000004</v>
      </c>
      <c r="H263" s="27">
        <v>4.9000000000000004</v>
      </c>
      <c r="I263" s="27">
        <v>10.4</v>
      </c>
      <c r="J263" s="27">
        <v>128.69999999999999</v>
      </c>
      <c r="K263" s="28"/>
      <c r="L263" s="27"/>
    </row>
    <row r="264" spans="1:12" x14ac:dyDescent="0.25">
      <c r="A264" s="22"/>
      <c r="B264" s="23"/>
      <c r="C264" s="24"/>
      <c r="D264" s="29" t="s">
        <v>38</v>
      </c>
      <c r="E264" s="26" t="s">
        <v>101</v>
      </c>
      <c r="F264" s="27">
        <v>220</v>
      </c>
      <c r="G264" s="27">
        <v>21.7</v>
      </c>
      <c r="H264" s="27">
        <v>16.5</v>
      </c>
      <c r="I264" s="27">
        <v>15</v>
      </c>
      <c r="J264" s="27">
        <v>298</v>
      </c>
      <c r="K264" s="28"/>
      <c r="L264" s="27"/>
    </row>
    <row r="265" spans="1:12" x14ac:dyDescent="0.25">
      <c r="A265" s="22"/>
      <c r="B265" s="23"/>
      <c r="C265" s="24"/>
      <c r="D265" s="29" t="s">
        <v>40</v>
      </c>
      <c r="E265" s="26"/>
      <c r="F265" s="27"/>
      <c r="G265" s="27"/>
      <c r="H265" s="27"/>
      <c r="I265" s="27"/>
      <c r="J265" s="27"/>
      <c r="K265" s="28"/>
      <c r="L265" s="27"/>
    </row>
    <row r="266" spans="1:12" x14ac:dyDescent="0.25">
      <c r="A266" s="22"/>
      <c r="B266" s="23"/>
      <c r="C266" s="24"/>
      <c r="D266" s="29" t="s">
        <v>41</v>
      </c>
      <c r="E266" s="26" t="s">
        <v>57</v>
      </c>
      <c r="F266" s="27">
        <v>200</v>
      </c>
      <c r="G266" s="27">
        <v>0.8</v>
      </c>
      <c r="H266" s="27">
        <v>0.9</v>
      </c>
      <c r="I266" s="27">
        <v>14</v>
      </c>
      <c r="J266" s="27">
        <v>112</v>
      </c>
      <c r="K266" s="28"/>
      <c r="L266" s="27"/>
    </row>
    <row r="267" spans="1:12" x14ac:dyDescent="0.25">
      <c r="A267" s="22"/>
      <c r="B267" s="23"/>
      <c r="C267" s="24"/>
      <c r="D267" s="29" t="s">
        <v>43</v>
      </c>
      <c r="E267" s="26" t="s">
        <v>30</v>
      </c>
      <c r="F267" s="27">
        <v>20</v>
      </c>
      <c r="G267" s="27">
        <v>1</v>
      </c>
      <c r="H267" s="27">
        <v>1</v>
      </c>
      <c r="I267" s="27">
        <v>10</v>
      </c>
      <c r="J267" s="27">
        <v>53</v>
      </c>
      <c r="K267" s="28"/>
      <c r="L267" s="27"/>
    </row>
    <row r="268" spans="1:12" x14ac:dyDescent="0.25">
      <c r="A268" s="22"/>
      <c r="B268" s="23"/>
      <c r="C268" s="24"/>
      <c r="D268" s="29" t="s">
        <v>44</v>
      </c>
      <c r="E268" s="26" t="s">
        <v>45</v>
      </c>
      <c r="F268" s="27">
        <v>40</v>
      </c>
      <c r="G268" s="27">
        <v>3</v>
      </c>
      <c r="H268" s="27">
        <v>1</v>
      </c>
      <c r="I268" s="27">
        <v>10</v>
      </c>
      <c r="J268" s="27">
        <v>105</v>
      </c>
      <c r="K268" s="28"/>
      <c r="L268" s="27"/>
    </row>
    <row r="269" spans="1:12" x14ac:dyDescent="0.25">
      <c r="A269" s="22"/>
      <c r="B269" s="23"/>
      <c r="C269" s="24"/>
      <c r="D269" s="25"/>
      <c r="E269" s="26"/>
      <c r="F269" s="27"/>
      <c r="G269" s="27"/>
      <c r="H269" s="27"/>
      <c r="I269" s="27"/>
      <c r="J269" s="27"/>
      <c r="K269" s="28"/>
      <c r="L269" s="27"/>
    </row>
    <row r="270" spans="1:12" x14ac:dyDescent="0.25">
      <c r="A270" s="22"/>
      <c r="B270" s="23"/>
      <c r="C270" s="24"/>
      <c r="D270" s="25"/>
      <c r="E270" s="26"/>
      <c r="F270" s="27"/>
      <c r="G270" s="27"/>
      <c r="H270" s="27"/>
      <c r="I270" s="27"/>
      <c r="J270" s="27"/>
      <c r="K270" s="28"/>
      <c r="L270" s="27"/>
    </row>
    <row r="271" spans="1:12" x14ac:dyDescent="0.25">
      <c r="A271" s="30"/>
      <c r="B271" s="31"/>
      <c r="C271" s="32"/>
      <c r="D271" s="33" t="s">
        <v>33</v>
      </c>
      <c r="E271" s="34"/>
      <c r="F271" s="35">
        <f>SUM(F262:F270)</f>
        <v>803</v>
      </c>
      <c r="G271" s="35">
        <f>SUM(G262:G270)</f>
        <v>31.6</v>
      </c>
      <c r="H271" s="35">
        <f>SUM(H262:H270)</f>
        <v>24.299999999999997</v>
      </c>
      <c r="I271" s="35">
        <f>SUM(I262:I270)</f>
        <v>65.400000000000006</v>
      </c>
      <c r="J271" s="35">
        <f>SUM(J262:J270)</f>
        <v>737.7</v>
      </c>
      <c r="K271" s="36"/>
      <c r="L271" s="35">
        <f>SUM(L262:L270)</f>
        <v>0</v>
      </c>
    </row>
    <row r="272" spans="1:12" ht="15" customHeight="1" x14ac:dyDescent="0.25">
      <c r="A272" s="40">
        <f>A254</f>
        <v>3</v>
      </c>
      <c r="B272" s="41">
        <f>B254</f>
        <v>4</v>
      </c>
      <c r="C272" s="54" t="s">
        <v>46</v>
      </c>
      <c r="D272" s="54"/>
      <c r="E272" s="42"/>
      <c r="F272" s="43">
        <f>F261+F271</f>
        <v>1368</v>
      </c>
      <c r="G272" s="43">
        <f>G261+G271</f>
        <v>48.8</v>
      </c>
      <c r="H272" s="43">
        <f>H261+H271</f>
        <v>41.199999999999996</v>
      </c>
      <c r="I272" s="43">
        <f>I261+I271</f>
        <v>146.4</v>
      </c>
      <c r="J272" s="43">
        <f>J261+J271</f>
        <v>1270</v>
      </c>
      <c r="K272" s="44"/>
      <c r="L272" s="45">
        <f>L261+L271</f>
        <v>0</v>
      </c>
    </row>
    <row r="273" spans="1:12" x14ac:dyDescent="0.25">
      <c r="A273" s="15">
        <f>A197</f>
        <v>3</v>
      </c>
      <c r="B273" s="16">
        <v>5</v>
      </c>
      <c r="C273" s="17" t="s">
        <v>23</v>
      </c>
      <c r="D273" s="18" t="s">
        <v>24</v>
      </c>
      <c r="E273" s="19" t="s">
        <v>103</v>
      </c>
      <c r="F273" s="20">
        <v>210</v>
      </c>
      <c r="G273" s="20">
        <v>14.8</v>
      </c>
      <c r="H273" s="20">
        <v>20.9</v>
      </c>
      <c r="I273" s="20">
        <v>28.3</v>
      </c>
      <c r="J273" s="20">
        <v>436.5</v>
      </c>
      <c r="K273" s="21"/>
      <c r="L273" s="20"/>
    </row>
    <row r="274" spans="1:12" x14ac:dyDescent="0.25">
      <c r="A274" s="22"/>
      <c r="B274" s="23"/>
      <c r="C274" s="24"/>
      <c r="D274" s="25"/>
      <c r="E274" s="26" t="s">
        <v>102</v>
      </c>
      <c r="F274" s="27">
        <v>60</v>
      </c>
      <c r="G274" s="27">
        <v>1</v>
      </c>
      <c r="H274" s="27">
        <v>4</v>
      </c>
      <c r="I274" s="27">
        <v>8</v>
      </c>
      <c r="J274" s="27">
        <v>50.4</v>
      </c>
      <c r="K274" s="28"/>
      <c r="L274" s="27"/>
    </row>
    <row r="275" spans="1:12" x14ac:dyDescent="0.25">
      <c r="A275" s="22"/>
      <c r="B275" s="23"/>
      <c r="C275" s="24"/>
      <c r="D275" s="29" t="s">
        <v>27</v>
      </c>
      <c r="E275" s="26" t="s">
        <v>104</v>
      </c>
      <c r="F275" s="27">
        <v>200</v>
      </c>
      <c r="G275" s="27">
        <v>0</v>
      </c>
      <c r="H275" s="27">
        <v>0.2</v>
      </c>
      <c r="I275" s="27">
        <v>16.5</v>
      </c>
      <c r="J275" s="27">
        <v>53</v>
      </c>
      <c r="K275" s="28"/>
      <c r="L275" s="27"/>
    </row>
    <row r="276" spans="1:12" x14ac:dyDescent="0.25">
      <c r="A276" s="22"/>
      <c r="B276" s="23"/>
      <c r="C276" s="24"/>
      <c r="D276" s="29" t="s">
        <v>29</v>
      </c>
      <c r="E276" s="26" t="s">
        <v>30</v>
      </c>
      <c r="F276" s="27">
        <v>30</v>
      </c>
      <c r="G276" s="27">
        <v>1</v>
      </c>
      <c r="H276" s="27">
        <v>1</v>
      </c>
      <c r="I276" s="27">
        <v>10</v>
      </c>
      <c r="J276" s="27">
        <v>80</v>
      </c>
      <c r="K276" s="28"/>
      <c r="L276" s="27"/>
    </row>
    <row r="277" spans="1:12" x14ac:dyDescent="0.25">
      <c r="A277" s="22"/>
      <c r="B277" s="23"/>
      <c r="C277" s="24"/>
      <c r="D277" s="29" t="s">
        <v>31</v>
      </c>
      <c r="E277" s="26"/>
      <c r="F277" s="27"/>
      <c r="G277" s="27"/>
      <c r="H277" s="27"/>
      <c r="I277" s="27"/>
      <c r="J277" s="27"/>
      <c r="K277" s="28"/>
      <c r="L277" s="27"/>
    </row>
    <row r="278" spans="1:12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x14ac:dyDescent="0.25">
      <c r="A279" s="22"/>
      <c r="B279" s="23"/>
      <c r="C279" s="24"/>
      <c r="D279" s="25"/>
      <c r="E279" s="26"/>
      <c r="F279" s="27"/>
      <c r="G279" s="27"/>
      <c r="H279" s="27"/>
      <c r="I279" s="27"/>
      <c r="J279" s="27"/>
      <c r="K279" s="28"/>
      <c r="L279" s="27"/>
    </row>
    <row r="280" spans="1:12" x14ac:dyDescent="0.25">
      <c r="A280" s="30"/>
      <c r="B280" s="31"/>
      <c r="C280" s="32"/>
      <c r="D280" s="33" t="s">
        <v>33</v>
      </c>
      <c r="E280" s="34"/>
      <c r="F280" s="35">
        <f>SUM(F273:F279)</f>
        <v>500</v>
      </c>
      <c r="G280" s="35">
        <f>SUM(G273:G279)</f>
        <v>16.8</v>
      </c>
      <c r="H280" s="35">
        <f>SUM(H273:H279)</f>
        <v>26.099999999999998</v>
      </c>
      <c r="I280" s="35">
        <f>SUM(I273:I279)</f>
        <v>62.8</v>
      </c>
      <c r="J280" s="35">
        <f>SUM(J273:J279)</f>
        <v>619.9</v>
      </c>
      <c r="K280" s="36"/>
      <c r="L280" s="35">
        <f>SUM(L273:L279)</f>
        <v>0</v>
      </c>
    </row>
    <row r="281" spans="1:12" x14ac:dyDescent="0.25">
      <c r="A281" s="37">
        <f>A273</f>
        <v>3</v>
      </c>
      <c r="B281" s="38">
        <f>B273</f>
        <v>5</v>
      </c>
      <c r="C281" s="39" t="s">
        <v>34</v>
      </c>
      <c r="D281" s="29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x14ac:dyDescent="0.25">
      <c r="A282" s="22"/>
      <c r="B282" s="23"/>
      <c r="C282" s="24"/>
      <c r="D282" s="29" t="s">
        <v>36</v>
      </c>
      <c r="E282" s="26" t="s">
        <v>65</v>
      </c>
      <c r="F282" s="27">
        <v>250</v>
      </c>
      <c r="G282" s="27">
        <v>6.2</v>
      </c>
      <c r="H282" s="27">
        <v>7.9</v>
      </c>
      <c r="I282" s="27">
        <v>23.2</v>
      </c>
      <c r="J282" s="27">
        <v>188</v>
      </c>
      <c r="K282" s="28"/>
      <c r="L282" s="27"/>
    </row>
    <row r="283" spans="1:12" x14ac:dyDescent="0.25">
      <c r="A283" s="22"/>
      <c r="B283" s="23"/>
      <c r="C283" s="24"/>
      <c r="D283" s="29" t="s">
        <v>38</v>
      </c>
      <c r="E283" s="26" t="s">
        <v>105</v>
      </c>
      <c r="F283" s="27">
        <v>230</v>
      </c>
      <c r="G283" s="27">
        <v>16.2</v>
      </c>
      <c r="H283" s="27">
        <v>11.8</v>
      </c>
      <c r="I283" s="27">
        <v>27.5</v>
      </c>
      <c r="J283" s="27">
        <v>323.5</v>
      </c>
      <c r="K283" s="28"/>
      <c r="L283" s="27"/>
    </row>
    <row r="284" spans="1:12" x14ac:dyDescent="0.25">
      <c r="A284" s="22"/>
      <c r="B284" s="23"/>
      <c r="C284" s="24"/>
      <c r="D284" s="29" t="s">
        <v>40</v>
      </c>
      <c r="E284" s="26"/>
      <c r="F284" s="27"/>
      <c r="G284" s="27"/>
      <c r="H284" s="27"/>
      <c r="I284" s="27"/>
      <c r="J284" s="27"/>
      <c r="K284" s="28"/>
      <c r="L284" s="27"/>
    </row>
    <row r="285" spans="1:12" x14ac:dyDescent="0.25">
      <c r="A285" s="22"/>
      <c r="B285" s="23"/>
      <c r="C285" s="24"/>
      <c r="D285" s="29" t="s">
        <v>41</v>
      </c>
      <c r="E285" s="26" t="s">
        <v>83</v>
      </c>
      <c r="F285" s="27">
        <v>200</v>
      </c>
      <c r="G285" s="27">
        <v>0.4</v>
      </c>
      <c r="H285" s="27">
        <v>0</v>
      </c>
      <c r="I285" s="27">
        <v>14.6</v>
      </c>
      <c r="J285" s="27">
        <v>88</v>
      </c>
      <c r="K285" s="28"/>
      <c r="L285" s="27"/>
    </row>
    <row r="286" spans="1:12" x14ac:dyDescent="0.25">
      <c r="A286" s="22"/>
      <c r="B286" s="23"/>
      <c r="C286" s="24"/>
      <c r="D286" s="29" t="s">
        <v>43</v>
      </c>
      <c r="E286" s="26" t="s">
        <v>30</v>
      </c>
      <c r="F286" s="27">
        <v>20</v>
      </c>
      <c r="G286" s="27">
        <v>1</v>
      </c>
      <c r="H286" s="27">
        <v>1</v>
      </c>
      <c r="I286" s="27">
        <v>10</v>
      </c>
      <c r="J286" s="27">
        <v>53</v>
      </c>
      <c r="K286" s="28"/>
      <c r="L286" s="27"/>
    </row>
    <row r="287" spans="1:12" x14ac:dyDescent="0.25">
      <c r="A287" s="22"/>
      <c r="B287" s="23"/>
      <c r="C287" s="24"/>
      <c r="D287" s="29" t="s">
        <v>44</v>
      </c>
      <c r="E287" s="26" t="s">
        <v>45</v>
      </c>
      <c r="F287" s="27">
        <v>40</v>
      </c>
      <c r="G287" s="27">
        <v>3</v>
      </c>
      <c r="H287" s="27">
        <v>1</v>
      </c>
      <c r="I287" s="27">
        <v>10</v>
      </c>
      <c r="J287" s="27">
        <v>105</v>
      </c>
      <c r="K287" s="28"/>
      <c r="L287" s="27"/>
    </row>
    <row r="288" spans="1:12" x14ac:dyDescent="0.25">
      <c r="A288" s="22"/>
      <c r="B288" s="23"/>
      <c r="C288" s="24"/>
      <c r="D288" s="25"/>
      <c r="E288" s="26"/>
      <c r="F288" s="27"/>
      <c r="G288" s="27"/>
      <c r="H288" s="27"/>
      <c r="I288" s="27"/>
      <c r="J288" s="27"/>
      <c r="K288" s="28"/>
      <c r="L288" s="27"/>
    </row>
    <row r="289" spans="1:12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x14ac:dyDescent="0.25">
      <c r="A290" s="30"/>
      <c r="B290" s="31"/>
      <c r="C290" s="32"/>
      <c r="D290" s="33" t="s">
        <v>33</v>
      </c>
      <c r="E290" s="34"/>
      <c r="F290" s="35">
        <f>SUM(F281:F289)</f>
        <v>740</v>
      </c>
      <c r="G290" s="35">
        <f>SUM(G281:G289)</f>
        <v>26.799999999999997</v>
      </c>
      <c r="H290" s="35">
        <f>SUM(H281:H289)</f>
        <v>21.700000000000003</v>
      </c>
      <c r="I290" s="35">
        <f>SUM(I281:I289)</f>
        <v>85.3</v>
      </c>
      <c r="J290" s="35">
        <f>SUM(J281:J289)</f>
        <v>757.5</v>
      </c>
      <c r="K290" s="36"/>
      <c r="L290" s="35">
        <f>SUM(L281:L289)</f>
        <v>0</v>
      </c>
    </row>
    <row r="291" spans="1:12" ht="15" customHeight="1" x14ac:dyDescent="0.25">
      <c r="A291" s="40">
        <f>A273</f>
        <v>3</v>
      </c>
      <c r="B291" s="41">
        <f>B273</f>
        <v>5</v>
      </c>
      <c r="C291" s="54" t="s">
        <v>46</v>
      </c>
      <c r="D291" s="54"/>
      <c r="E291" s="42"/>
      <c r="F291" s="43">
        <f>F280+F290</f>
        <v>1240</v>
      </c>
      <c r="G291" s="43">
        <f>G280+G290</f>
        <v>43.599999999999994</v>
      </c>
      <c r="H291" s="43">
        <f>H280+H290</f>
        <v>47.8</v>
      </c>
      <c r="I291" s="43">
        <f>I280+I290</f>
        <v>148.1</v>
      </c>
      <c r="J291" s="43">
        <f>J280+J290</f>
        <v>1377.4</v>
      </c>
      <c r="K291" s="44"/>
      <c r="L291" s="45">
        <f>L280+L290</f>
        <v>0</v>
      </c>
    </row>
    <row r="292" spans="1:12" x14ac:dyDescent="0.25">
      <c r="A292" s="15">
        <v>4</v>
      </c>
      <c r="B292" s="16">
        <v>1</v>
      </c>
      <c r="C292" s="17" t="s">
        <v>23</v>
      </c>
      <c r="D292" s="18" t="s">
        <v>24</v>
      </c>
      <c r="E292" s="19" t="s">
        <v>106</v>
      </c>
      <c r="F292" s="20">
        <v>210</v>
      </c>
      <c r="G292" s="20">
        <v>6</v>
      </c>
      <c r="H292" s="20">
        <v>10.199999999999999</v>
      </c>
      <c r="I292" s="20">
        <v>31.8</v>
      </c>
      <c r="J292" s="20">
        <v>208.2</v>
      </c>
      <c r="K292" s="21"/>
      <c r="L292" s="20"/>
    </row>
    <row r="293" spans="1:12" x14ac:dyDescent="0.25">
      <c r="A293" s="22"/>
      <c r="B293" s="23"/>
      <c r="C293" s="24"/>
      <c r="D293" s="25"/>
      <c r="E293" s="26" t="s">
        <v>26</v>
      </c>
      <c r="F293" s="27">
        <v>15</v>
      </c>
      <c r="G293" s="27">
        <v>4</v>
      </c>
      <c r="H293" s="27">
        <v>4</v>
      </c>
      <c r="I293" s="27">
        <v>4.0999999999999996</v>
      </c>
      <c r="J293" s="27">
        <v>53.7</v>
      </c>
      <c r="K293" s="28"/>
      <c r="L293" s="27"/>
    </row>
    <row r="294" spans="1:12" x14ac:dyDescent="0.25">
      <c r="A294" s="22"/>
      <c r="B294" s="23"/>
      <c r="C294" s="24"/>
      <c r="D294" s="29" t="s">
        <v>27</v>
      </c>
      <c r="E294" s="26" t="s">
        <v>49</v>
      </c>
      <c r="F294" s="27">
        <v>215</v>
      </c>
      <c r="G294" s="27">
        <v>0.2</v>
      </c>
      <c r="H294" s="27">
        <v>0</v>
      </c>
      <c r="I294" s="27">
        <v>14</v>
      </c>
      <c r="J294" s="27">
        <v>28</v>
      </c>
      <c r="K294" s="28"/>
      <c r="L294" s="27"/>
    </row>
    <row r="295" spans="1:12" x14ac:dyDescent="0.25">
      <c r="A295" s="22"/>
      <c r="B295" s="23"/>
      <c r="C295" s="24"/>
      <c r="D295" s="29" t="s">
        <v>29</v>
      </c>
      <c r="E295" s="26" t="s">
        <v>30</v>
      </c>
      <c r="F295" s="27">
        <v>30</v>
      </c>
      <c r="G295" s="27">
        <v>1</v>
      </c>
      <c r="H295" s="27">
        <v>1</v>
      </c>
      <c r="I295" s="27">
        <v>10</v>
      </c>
      <c r="J295" s="27">
        <v>80</v>
      </c>
      <c r="K295" s="28"/>
      <c r="L295" s="27"/>
    </row>
    <row r="296" spans="1:12" x14ac:dyDescent="0.25">
      <c r="A296" s="22"/>
      <c r="B296" s="23"/>
      <c r="C296" s="24"/>
      <c r="D296" s="29" t="s">
        <v>31</v>
      </c>
      <c r="E296" s="26" t="s">
        <v>60</v>
      </c>
      <c r="F296" s="27">
        <v>120</v>
      </c>
      <c r="G296" s="27">
        <v>1</v>
      </c>
      <c r="H296" s="27">
        <v>0</v>
      </c>
      <c r="I296" s="27">
        <v>10.7</v>
      </c>
      <c r="J296" s="27">
        <v>75</v>
      </c>
      <c r="K296" s="28"/>
      <c r="L296" s="27"/>
    </row>
    <row r="297" spans="1:12" x14ac:dyDescent="0.25">
      <c r="A297" s="22"/>
      <c r="B297" s="23"/>
      <c r="C297" s="24"/>
      <c r="D297" s="25"/>
      <c r="E297" s="26" t="s">
        <v>32</v>
      </c>
      <c r="F297" s="27">
        <v>40</v>
      </c>
      <c r="G297" s="27">
        <v>1.7</v>
      </c>
      <c r="H297" s="27">
        <v>2.4</v>
      </c>
      <c r="I297" s="27">
        <v>0.3</v>
      </c>
      <c r="J297" s="27">
        <v>63</v>
      </c>
      <c r="K297" s="28"/>
      <c r="L297" s="27"/>
    </row>
    <row r="298" spans="1:12" x14ac:dyDescent="0.25">
      <c r="A298" s="22"/>
      <c r="B298" s="23"/>
      <c r="C298" s="24"/>
      <c r="D298" s="25"/>
      <c r="E298" s="26"/>
      <c r="F298" s="27"/>
      <c r="G298" s="27"/>
      <c r="H298" s="27"/>
      <c r="I298" s="27"/>
      <c r="J298" s="27"/>
      <c r="K298" s="28"/>
      <c r="L298" s="27"/>
    </row>
    <row r="299" spans="1:12" x14ac:dyDescent="0.25">
      <c r="A299" s="30"/>
      <c r="B299" s="31"/>
      <c r="C299" s="32"/>
      <c r="D299" s="33" t="s">
        <v>33</v>
      </c>
      <c r="E299" s="34"/>
      <c r="F299" s="35">
        <f>SUM(F292:F298)</f>
        <v>630</v>
      </c>
      <c r="G299" s="35">
        <f>SUM(G292:G298)</f>
        <v>13.899999999999999</v>
      </c>
      <c r="H299" s="35">
        <f>SUM(H292:H298)</f>
        <v>17.599999999999998</v>
      </c>
      <c r="I299" s="35">
        <f>SUM(I292:I298)</f>
        <v>70.899999999999991</v>
      </c>
      <c r="J299" s="35">
        <f>SUM(J292:J298)</f>
        <v>507.9</v>
      </c>
      <c r="K299" s="36"/>
      <c r="L299" s="35">
        <f>SUM(L292:L298)</f>
        <v>0</v>
      </c>
    </row>
    <row r="300" spans="1:12" x14ac:dyDescent="0.25">
      <c r="A300" s="37">
        <f>A292</f>
        <v>4</v>
      </c>
      <c r="B300" s="38">
        <f>B292</f>
        <v>1</v>
      </c>
      <c r="C300" s="39" t="s">
        <v>34</v>
      </c>
      <c r="D300" s="29" t="s">
        <v>35</v>
      </c>
      <c r="E300" s="26" t="s">
        <v>48</v>
      </c>
      <c r="F300" s="27">
        <v>60</v>
      </c>
      <c r="G300" s="27">
        <v>1.4</v>
      </c>
      <c r="H300" s="27">
        <v>5.0999999999999996</v>
      </c>
      <c r="I300" s="27">
        <v>8.9</v>
      </c>
      <c r="J300" s="27">
        <v>8.8000000000000007</v>
      </c>
      <c r="K300" s="28"/>
      <c r="L300" s="27"/>
    </row>
    <row r="301" spans="1:12" x14ac:dyDescent="0.25">
      <c r="A301" s="22"/>
      <c r="B301" s="23"/>
      <c r="C301" s="24"/>
      <c r="D301" s="29" t="s">
        <v>36</v>
      </c>
      <c r="E301" s="26" t="s">
        <v>107</v>
      </c>
      <c r="F301" s="27">
        <v>263</v>
      </c>
      <c r="G301" s="27">
        <v>4.7</v>
      </c>
      <c r="H301" s="27">
        <v>2</v>
      </c>
      <c r="I301" s="27">
        <v>16.5</v>
      </c>
      <c r="J301" s="27">
        <v>122.2</v>
      </c>
      <c r="K301" s="28"/>
      <c r="L301" s="27"/>
    </row>
    <row r="302" spans="1:12" x14ac:dyDescent="0.25">
      <c r="A302" s="22"/>
      <c r="B302" s="23"/>
      <c r="C302" s="24"/>
      <c r="D302" s="29" t="s">
        <v>38</v>
      </c>
      <c r="E302" s="26" t="s">
        <v>108</v>
      </c>
      <c r="F302" s="27">
        <v>200</v>
      </c>
      <c r="G302" s="27">
        <v>15.4</v>
      </c>
      <c r="H302" s="27">
        <v>16.8</v>
      </c>
      <c r="I302" s="27">
        <v>31.2</v>
      </c>
      <c r="J302" s="27">
        <v>341</v>
      </c>
      <c r="K302" s="28"/>
      <c r="L302" s="27"/>
    </row>
    <row r="303" spans="1:12" x14ac:dyDescent="0.25">
      <c r="A303" s="22"/>
      <c r="B303" s="23"/>
      <c r="C303" s="24"/>
      <c r="D303" s="29" t="s">
        <v>40</v>
      </c>
      <c r="E303" s="26"/>
      <c r="F303" s="27"/>
      <c r="G303" s="27"/>
      <c r="H303" s="27"/>
      <c r="I303" s="27"/>
      <c r="J303" s="27"/>
      <c r="K303" s="28"/>
      <c r="L303" s="27"/>
    </row>
    <row r="304" spans="1:12" x14ac:dyDescent="0.25">
      <c r="A304" s="22"/>
      <c r="B304" s="23"/>
      <c r="C304" s="24"/>
      <c r="D304" s="29" t="s">
        <v>41</v>
      </c>
      <c r="E304" s="26" t="s">
        <v>57</v>
      </c>
      <c r="F304" s="27">
        <v>200</v>
      </c>
      <c r="G304" s="27">
        <v>0.8</v>
      </c>
      <c r="H304" s="27">
        <v>0.9</v>
      </c>
      <c r="I304" s="27">
        <v>14</v>
      </c>
      <c r="J304" s="27">
        <v>112</v>
      </c>
      <c r="K304" s="28"/>
      <c r="L304" s="27"/>
    </row>
    <row r="305" spans="1:12" x14ac:dyDescent="0.25">
      <c r="A305" s="22"/>
      <c r="B305" s="23"/>
      <c r="C305" s="24"/>
      <c r="D305" s="29" t="s">
        <v>43</v>
      </c>
      <c r="E305" s="26" t="s">
        <v>30</v>
      </c>
      <c r="F305" s="27">
        <v>20</v>
      </c>
      <c r="G305" s="27">
        <v>1</v>
      </c>
      <c r="H305" s="27">
        <v>1</v>
      </c>
      <c r="I305" s="27">
        <v>10</v>
      </c>
      <c r="J305" s="27">
        <v>53</v>
      </c>
      <c r="K305" s="28"/>
      <c r="L305" s="27"/>
    </row>
    <row r="306" spans="1:12" x14ac:dyDescent="0.25">
      <c r="A306" s="22"/>
      <c r="B306" s="23"/>
      <c r="C306" s="24"/>
      <c r="D306" s="29" t="s">
        <v>44</v>
      </c>
      <c r="E306" s="26" t="s">
        <v>45</v>
      </c>
      <c r="F306" s="27">
        <v>40</v>
      </c>
      <c r="G306" s="27">
        <v>3</v>
      </c>
      <c r="H306" s="27">
        <v>1</v>
      </c>
      <c r="I306" s="27">
        <v>10</v>
      </c>
      <c r="J306" s="27">
        <v>105</v>
      </c>
      <c r="K306" s="28"/>
      <c r="L306" s="27"/>
    </row>
    <row r="307" spans="1:12" x14ac:dyDescent="0.25">
      <c r="A307" s="22"/>
      <c r="B307" s="23"/>
      <c r="C307" s="24"/>
      <c r="D307" s="25"/>
      <c r="E307" s="26"/>
      <c r="F307" s="27"/>
      <c r="G307" s="27"/>
      <c r="H307" s="27"/>
      <c r="I307" s="27"/>
      <c r="J307" s="27"/>
      <c r="K307" s="28"/>
      <c r="L307" s="27"/>
    </row>
    <row r="308" spans="1:12" x14ac:dyDescent="0.25">
      <c r="A308" s="22"/>
      <c r="B308" s="23"/>
      <c r="C308" s="24"/>
      <c r="D308" s="25"/>
      <c r="E308" s="26"/>
      <c r="F308" s="27"/>
      <c r="G308" s="27"/>
      <c r="H308" s="27"/>
      <c r="I308" s="27"/>
      <c r="J308" s="27"/>
      <c r="K308" s="28"/>
      <c r="L308" s="27"/>
    </row>
    <row r="309" spans="1:12" x14ac:dyDescent="0.25">
      <c r="A309" s="30"/>
      <c r="B309" s="31"/>
      <c r="C309" s="32"/>
      <c r="D309" s="33" t="s">
        <v>33</v>
      </c>
      <c r="E309" s="34"/>
      <c r="F309" s="35">
        <f>SUM(F300:F308)</f>
        <v>783</v>
      </c>
      <c r="G309" s="35">
        <f>SUM(G300:G308)</f>
        <v>26.3</v>
      </c>
      <c r="H309" s="35">
        <f>SUM(H300:H308)</f>
        <v>26.799999999999997</v>
      </c>
      <c r="I309" s="35">
        <f>SUM(I300:I308)</f>
        <v>90.6</v>
      </c>
      <c r="J309" s="35">
        <f>SUM(J300:J308)</f>
        <v>742</v>
      </c>
      <c r="K309" s="36"/>
      <c r="L309" s="35">
        <f>SUM(L300:L308)</f>
        <v>0</v>
      </c>
    </row>
    <row r="310" spans="1:12" ht="15" customHeight="1" x14ac:dyDescent="0.25">
      <c r="A310" s="40">
        <f>A292</f>
        <v>4</v>
      </c>
      <c r="B310" s="41">
        <f>B292</f>
        <v>1</v>
      </c>
      <c r="C310" s="54" t="s">
        <v>46</v>
      </c>
      <c r="D310" s="54"/>
      <c r="E310" s="42"/>
      <c r="F310" s="43">
        <f>F299+F309</f>
        <v>1413</v>
      </c>
      <c r="G310" s="43">
        <f>G299+G309</f>
        <v>40.200000000000003</v>
      </c>
      <c r="H310" s="43">
        <f>H299+H309</f>
        <v>44.399999999999991</v>
      </c>
      <c r="I310" s="43">
        <f>I299+I309</f>
        <v>161.5</v>
      </c>
      <c r="J310" s="43">
        <f>J299+J309</f>
        <v>1249.9000000000001</v>
      </c>
      <c r="K310" s="44"/>
      <c r="L310" s="45">
        <f>L299+L309</f>
        <v>0</v>
      </c>
    </row>
    <row r="311" spans="1:12" x14ac:dyDescent="0.25">
      <c r="A311" s="46">
        <f>A292</f>
        <v>4</v>
      </c>
      <c r="B311" s="23">
        <v>2</v>
      </c>
      <c r="C311" s="17" t="s">
        <v>23</v>
      </c>
      <c r="D311" s="18" t="s">
        <v>24</v>
      </c>
      <c r="E311" s="19" t="s">
        <v>110</v>
      </c>
      <c r="F311" s="20">
        <v>200</v>
      </c>
      <c r="G311" s="20">
        <v>10.8</v>
      </c>
      <c r="H311" s="20">
        <v>13</v>
      </c>
      <c r="I311" s="20">
        <v>16.2</v>
      </c>
      <c r="J311" s="20">
        <v>312</v>
      </c>
      <c r="K311" s="21"/>
      <c r="L311" s="20"/>
    </row>
    <row r="312" spans="1:12" x14ac:dyDescent="0.25">
      <c r="A312" s="46"/>
      <c r="B312" s="23"/>
      <c r="C312" s="24"/>
      <c r="D312" s="25"/>
      <c r="E312" s="26" t="s">
        <v>48</v>
      </c>
      <c r="F312" s="27">
        <v>80</v>
      </c>
      <c r="G312" s="27">
        <v>1.8</v>
      </c>
      <c r="H312" s="27">
        <v>6.8</v>
      </c>
      <c r="I312" s="27">
        <v>11.8</v>
      </c>
      <c r="J312" s="27">
        <v>11.7</v>
      </c>
      <c r="K312" s="28"/>
      <c r="L312" s="27"/>
    </row>
    <row r="313" spans="1:12" x14ac:dyDescent="0.25">
      <c r="A313" s="46"/>
      <c r="B313" s="23"/>
      <c r="C313" s="24"/>
      <c r="D313" s="29" t="s">
        <v>27</v>
      </c>
      <c r="E313" s="26" t="s">
        <v>69</v>
      </c>
      <c r="F313" s="27">
        <v>200</v>
      </c>
      <c r="G313" s="27">
        <v>1.4</v>
      </c>
      <c r="H313" s="27">
        <v>2</v>
      </c>
      <c r="I313" s="27">
        <v>22.4</v>
      </c>
      <c r="J313" s="27">
        <v>116</v>
      </c>
      <c r="K313" s="28"/>
      <c r="L313" s="27"/>
    </row>
    <row r="314" spans="1:12" x14ac:dyDescent="0.25">
      <c r="A314" s="46"/>
      <c r="B314" s="23"/>
      <c r="C314" s="24"/>
      <c r="D314" s="29" t="s">
        <v>29</v>
      </c>
      <c r="E314" s="26" t="s">
        <v>30</v>
      </c>
      <c r="F314" s="27">
        <v>30</v>
      </c>
      <c r="G314" s="27">
        <v>1</v>
      </c>
      <c r="H314" s="27">
        <v>1</v>
      </c>
      <c r="I314" s="27">
        <v>10</v>
      </c>
      <c r="J314" s="27">
        <v>80</v>
      </c>
      <c r="K314" s="28"/>
      <c r="L314" s="27"/>
    </row>
    <row r="315" spans="1:12" x14ac:dyDescent="0.25">
      <c r="A315" s="46"/>
      <c r="B315" s="23"/>
      <c r="C315" s="24"/>
      <c r="D315" s="29" t="s">
        <v>31</v>
      </c>
      <c r="E315" s="26"/>
      <c r="F315" s="27"/>
      <c r="G315" s="27"/>
      <c r="H315" s="27"/>
      <c r="I315" s="27"/>
      <c r="J315" s="27"/>
      <c r="K315" s="28"/>
      <c r="L315" s="27"/>
    </row>
    <row r="316" spans="1:12" x14ac:dyDescent="0.25">
      <c r="A316" s="46"/>
      <c r="B316" s="23"/>
      <c r="C316" s="24"/>
      <c r="D316" s="25"/>
      <c r="E316" s="26"/>
      <c r="F316" s="27"/>
      <c r="G316" s="27"/>
      <c r="H316" s="27"/>
      <c r="I316" s="27"/>
      <c r="J316" s="27"/>
      <c r="K316" s="28"/>
      <c r="L316" s="27"/>
    </row>
    <row r="317" spans="1:12" x14ac:dyDescent="0.25">
      <c r="A317" s="46"/>
      <c r="B317" s="23"/>
      <c r="C317" s="24"/>
      <c r="D317" s="25"/>
      <c r="E317" s="26"/>
      <c r="F317" s="27"/>
      <c r="G317" s="27"/>
      <c r="H317" s="27"/>
      <c r="I317" s="27"/>
      <c r="J317" s="27"/>
      <c r="K317" s="28"/>
      <c r="L317" s="27"/>
    </row>
    <row r="318" spans="1:12" x14ac:dyDescent="0.25">
      <c r="A318" s="47"/>
      <c r="B318" s="31"/>
      <c r="C318" s="32"/>
      <c r="D318" s="33" t="s">
        <v>33</v>
      </c>
      <c r="E318" s="34"/>
      <c r="F318" s="35">
        <f>SUM(F311:F317)</f>
        <v>510</v>
      </c>
      <c r="G318" s="35">
        <f>SUM(G311:G317)</f>
        <v>15.000000000000002</v>
      </c>
      <c r="H318" s="35">
        <f>SUM(H311:H317)</f>
        <v>22.8</v>
      </c>
      <c r="I318" s="35">
        <f>SUM(I311:I317)</f>
        <v>60.4</v>
      </c>
      <c r="J318" s="35">
        <f>SUM(J311:J317)</f>
        <v>519.70000000000005</v>
      </c>
      <c r="K318" s="36"/>
      <c r="L318" s="35">
        <f>SUM(L311:L317)</f>
        <v>0</v>
      </c>
    </row>
    <row r="319" spans="1:12" x14ac:dyDescent="0.25">
      <c r="A319" s="38">
        <f>A311</f>
        <v>4</v>
      </c>
      <c r="B319" s="38">
        <f>B311</f>
        <v>2</v>
      </c>
      <c r="C319" s="39" t="s">
        <v>34</v>
      </c>
      <c r="D319" s="29" t="s">
        <v>35</v>
      </c>
      <c r="E319" s="26"/>
      <c r="F319" s="27"/>
      <c r="G319" s="27"/>
      <c r="H319" s="27"/>
      <c r="I319" s="27"/>
      <c r="J319" s="27"/>
      <c r="K319" s="28"/>
      <c r="L319" s="27"/>
    </row>
    <row r="320" spans="1:12" x14ac:dyDescent="0.25">
      <c r="A320" s="46"/>
      <c r="B320" s="23"/>
      <c r="C320" s="24"/>
      <c r="D320" s="29" t="s">
        <v>36</v>
      </c>
      <c r="E320" s="26" t="s">
        <v>111</v>
      </c>
      <c r="F320" s="27">
        <v>263</v>
      </c>
      <c r="G320" s="27">
        <v>5.2</v>
      </c>
      <c r="H320" s="27">
        <v>4.5999999999999996</v>
      </c>
      <c r="I320" s="27">
        <v>22.3</v>
      </c>
      <c r="J320" s="27">
        <v>167</v>
      </c>
      <c r="K320" s="28"/>
      <c r="L320" s="27"/>
    </row>
    <row r="321" spans="1:12" x14ac:dyDescent="0.25">
      <c r="A321" s="46"/>
      <c r="B321" s="23"/>
      <c r="C321" s="24"/>
      <c r="D321" s="29" t="s">
        <v>38</v>
      </c>
      <c r="E321" s="26" t="s">
        <v>112</v>
      </c>
      <c r="F321" s="27">
        <v>225</v>
      </c>
      <c r="G321" s="27">
        <v>18.399999999999999</v>
      </c>
      <c r="H321" s="27">
        <v>20.7</v>
      </c>
      <c r="I321" s="27">
        <v>15.1</v>
      </c>
      <c r="J321" s="27">
        <v>342.3</v>
      </c>
      <c r="K321" s="28"/>
      <c r="L321" s="27"/>
    </row>
    <row r="322" spans="1:12" x14ac:dyDescent="0.25">
      <c r="A322" s="46"/>
      <c r="B322" s="23"/>
      <c r="C322" s="24"/>
      <c r="D322" s="29" t="s">
        <v>40</v>
      </c>
      <c r="E322" s="26"/>
      <c r="F322" s="27"/>
      <c r="G322" s="27"/>
      <c r="H322" s="27"/>
      <c r="I322" s="27"/>
      <c r="J322" s="27"/>
      <c r="K322" s="28"/>
      <c r="L322" s="27"/>
    </row>
    <row r="323" spans="1:12" x14ac:dyDescent="0.25">
      <c r="A323" s="46"/>
      <c r="B323" s="23"/>
      <c r="C323" s="24"/>
      <c r="D323" s="29" t="s">
        <v>41</v>
      </c>
      <c r="E323" s="26" t="s">
        <v>72</v>
      </c>
      <c r="F323" s="27">
        <v>200</v>
      </c>
      <c r="G323" s="27">
        <v>0</v>
      </c>
      <c r="H323" s="27">
        <v>0</v>
      </c>
      <c r="I323" s="27">
        <v>24.2</v>
      </c>
      <c r="J323" s="27">
        <v>93</v>
      </c>
      <c r="K323" s="28"/>
      <c r="L323" s="27"/>
    </row>
    <row r="324" spans="1:12" x14ac:dyDescent="0.25">
      <c r="A324" s="46"/>
      <c r="B324" s="23"/>
      <c r="C324" s="24"/>
      <c r="D324" s="29" t="s">
        <v>43</v>
      </c>
      <c r="E324" s="26" t="s">
        <v>30</v>
      </c>
      <c r="F324" s="27">
        <v>20</v>
      </c>
      <c r="G324" s="27">
        <v>1</v>
      </c>
      <c r="H324" s="27">
        <v>1</v>
      </c>
      <c r="I324" s="27">
        <v>10</v>
      </c>
      <c r="J324" s="27">
        <v>53</v>
      </c>
      <c r="K324" s="28"/>
      <c r="L324" s="27"/>
    </row>
    <row r="325" spans="1:12" x14ac:dyDescent="0.25">
      <c r="A325" s="46"/>
      <c r="B325" s="23"/>
      <c r="C325" s="24"/>
      <c r="D325" s="29" t="s">
        <v>44</v>
      </c>
      <c r="E325" s="26" t="s">
        <v>45</v>
      </c>
      <c r="F325" s="27">
        <v>40</v>
      </c>
      <c r="G325" s="27">
        <v>3</v>
      </c>
      <c r="H325" s="27">
        <v>1</v>
      </c>
      <c r="I325" s="27">
        <v>10</v>
      </c>
      <c r="J325" s="27">
        <v>105</v>
      </c>
      <c r="K325" s="28"/>
      <c r="L325" s="27"/>
    </row>
    <row r="326" spans="1:12" x14ac:dyDescent="0.25">
      <c r="A326" s="46"/>
      <c r="B326" s="23"/>
      <c r="C326" s="24"/>
      <c r="D326" s="25"/>
      <c r="E326" s="26"/>
      <c r="F326" s="27"/>
      <c r="G326" s="27"/>
      <c r="H326" s="27"/>
      <c r="I326" s="27"/>
      <c r="J326" s="27"/>
      <c r="K326" s="28"/>
      <c r="L326" s="27"/>
    </row>
    <row r="327" spans="1:12" x14ac:dyDescent="0.25">
      <c r="A327" s="46"/>
      <c r="B327" s="23"/>
      <c r="C327" s="24"/>
      <c r="D327" s="25"/>
      <c r="E327" s="26"/>
      <c r="F327" s="27"/>
      <c r="G327" s="27"/>
      <c r="H327" s="27"/>
      <c r="I327" s="27"/>
      <c r="J327" s="27"/>
      <c r="K327" s="28"/>
      <c r="L327" s="27"/>
    </row>
    <row r="328" spans="1:12" x14ac:dyDescent="0.25">
      <c r="A328" s="47"/>
      <c r="B328" s="31"/>
      <c r="C328" s="32"/>
      <c r="D328" s="33" t="s">
        <v>33</v>
      </c>
      <c r="E328" s="34"/>
      <c r="F328" s="35">
        <f>SUM(F319:F327)</f>
        <v>748</v>
      </c>
      <c r="G328" s="35">
        <f>SUM(G319:G327)</f>
        <v>27.599999999999998</v>
      </c>
      <c r="H328" s="35">
        <f>SUM(H319:H327)</f>
        <v>27.299999999999997</v>
      </c>
      <c r="I328" s="35">
        <f>SUM(I319:I327)</f>
        <v>81.599999999999994</v>
      </c>
      <c r="J328" s="35">
        <f>SUM(J319:J327)</f>
        <v>760.3</v>
      </c>
      <c r="K328" s="36"/>
      <c r="L328" s="35">
        <f>SUM(L319:L327)</f>
        <v>0</v>
      </c>
    </row>
    <row r="329" spans="1:12" ht="15" customHeight="1" x14ac:dyDescent="0.25">
      <c r="A329" s="48">
        <f>A311</f>
        <v>4</v>
      </c>
      <c r="B329" s="48">
        <f>B311</f>
        <v>2</v>
      </c>
      <c r="C329" s="54" t="s">
        <v>46</v>
      </c>
      <c r="D329" s="54"/>
      <c r="E329" s="42"/>
      <c r="F329" s="43">
        <f>F318+F328</f>
        <v>1258</v>
      </c>
      <c r="G329" s="43">
        <f>G318+G328</f>
        <v>42.6</v>
      </c>
      <c r="H329" s="43">
        <f>H318+H328</f>
        <v>50.099999999999994</v>
      </c>
      <c r="I329" s="43">
        <f>I318+I328</f>
        <v>142</v>
      </c>
      <c r="J329" s="43">
        <f>J318+J328</f>
        <v>1280</v>
      </c>
      <c r="K329" s="44"/>
      <c r="L329" s="45">
        <f>L318+L328</f>
        <v>0</v>
      </c>
    </row>
    <row r="330" spans="1:12" x14ac:dyDescent="0.25">
      <c r="A330" s="15">
        <f>A292</f>
        <v>4</v>
      </c>
      <c r="B330" s="16">
        <v>3</v>
      </c>
      <c r="C330" s="17" t="s">
        <v>23</v>
      </c>
      <c r="D330" s="18" t="s">
        <v>24</v>
      </c>
      <c r="E330" s="19" t="s">
        <v>109</v>
      </c>
      <c r="F330" s="20">
        <v>155</v>
      </c>
      <c r="G330" s="20">
        <v>11.3</v>
      </c>
      <c r="H330" s="20">
        <v>8.6999999999999993</v>
      </c>
      <c r="I330" s="20">
        <v>4.5</v>
      </c>
      <c r="J330" s="20">
        <v>297</v>
      </c>
      <c r="K330" s="21"/>
      <c r="L330" s="20"/>
    </row>
    <row r="331" spans="1:12" x14ac:dyDescent="0.25">
      <c r="A331" s="22"/>
      <c r="B331" s="23"/>
      <c r="C331" s="24"/>
      <c r="D331" s="25"/>
      <c r="E331" s="26" t="s">
        <v>48</v>
      </c>
      <c r="F331" s="27">
        <v>80</v>
      </c>
      <c r="G331" s="27">
        <v>1.8</v>
      </c>
      <c r="H331" s="27">
        <v>6.8</v>
      </c>
      <c r="I331" s="27">
        <v>11.8</v>
      </c>
      <c r="J331" s="27">
        <v>11.7</v>
      </c>
      <c r="K331" s="28"/>
      <c r="L331" s="27"/>
    </row>
    <row r="332" spans="1:12" x14ac:dyDescent="0.25">
      <c r="A332" s="22"/>
      <c r="B332" s="23"/>
      <c r="C332" s="24"/>
      <c r="D332" s="29" t="s">
        <v>27</v>
      </c>
      <c r="E332" s="26" t="s">
        <v>64</v>
      </c>
      <c r="F332" s="27">
        <v>223</v>
      </c>
      <c r="G332" s="27">
        <v>0.2</v>
      </c>
      <c r="H332" s="27">
        <v>0</v>
      </c>
      <c r="I332" s="27">
        <v>14</v>
      </c>
      <c r="J332" s="27">
        <v>61</v>
      </c>
      <c r="K332" s="28"/>
      <c r="L332" s="27"/>
    </row>
    <row r="333" spans="1:12" x14ac:dyDescent="0.25">
      <c r="A333" s="22"/>
      <c r="B333" s="23"/>
      <c r="C333" s="24"/>
      <c r="D333" s="29" t="s">
        <v>29</v>
      </c>
      <c r="E333" s="26" t="s">
        <v>30</v>
      </c>
      <c r="F333" s="27">
        <v>30</v>
      </c>
      <c r="G333" s="27">
        <v>1</v>
      </c>
      <c r="H333" s="27">
        <v>1</v>
      </c>
      <c r="I333" s="27">
        <v>10</v>
      </c>
      <c r="J333" s="27">
        <v>80</v>
      </c>
      <c r="K333" s="28"/>
      <c r="L333" s="27"/>
    </row>
    <row r="334" spans="1:12" x14ac:dyDescent="0.25">
      <c r="A334" s="22"/>
      <c r="B334" s="23"/>
      <c r="C334" s="24"/>
      <c r="D334" s="29" t="s">
        <v>31</v>
      </c>
      <c r="E334" s="26"/>
      <c r="F334" s="27"/>
      <c r="G334" s="27"/>
      <c r="H334" s="27"/>
      <c r="I334" s="27"/>
      <c r="J334" s="27"/>
      <c r="K334" s="28"/>
      <c r="L334" s="27"/>
    </row>
    <row r="335" spans="1:12" x14ac:dyDescent="0.25">
      <c r="A335" s="22"/>
      <c r="B335" s="23"/>
      <c r="C335" s="24"/>
      <c r="D335" s="25"/>
      <c r="E335" s="26" t="s">
        <v>113</v>
      </c>
      <c r="F335" s="27">
        <v>10</v>
      </c>
      <c r="G335" s="27">
        <v>1</v>
      </c>
      <c r="H335" s="27">
        <v>7.3</v>
      </c>
      <c r="I335" s="27">
        <v>0.1</v>
      </c>
      <c r="J335" s="27">
        <v>75.3</v>
      </c>
      <c r="K335" s="28"/>
      <c r="L335" s="27"/>
    </row>
    <row r="336" spans="1:12" x14ac:dyDescent="0.25">
      <c r="A336" s="22"/>
      <c r="B336" s="23"/>
      <c r="C336" s="24"/>
      <c r="D336" s="25"/>
      <c r="E336" s="26"/>
      <c r="F336" s="27"/>
      <c r="G336" s="27"/>
      <c r="H336" s="27"/>
      <c r="I336" s="27"/>
      <c r="J336" s="27"/>
      <c r="K336" s="28"/>
      <c r="L336" s="27"/>
    </row>
    <row r="337" spans="1:12" x14ac:dyDescent="0.25">
      <c r="A337" s="30"/>
      <c r="B337" s="31"/>
      <c r="C337" s="32"/>
      <c r="D337" s="33" t="s">
        <v>33</v>
      </c>
      <c r="E337" s="34"/>
      <c r="F337" s="35">
        <f>SUM(F330:F336)</f>
        <v>498</v>
      </c>
      <c r="G337" s="35">
        <f>SUM(G330:G336)</f>
        <v>15.3</v>
      </c>
      <c r="H337" s="35">
        <f>SUM(H330:H336)</f>
        <v>23.8</v>
      </c>
      <c r="I337" s="35">
        <f>SUM(I330:I336)</f>
        <v>40.4</v>
      </c>
      <c r="J337" s="35">
        <f>SUM(J330:J336)</f>
        <v>525</v>
      </c>
      <c r="K337" s="36"/>
      <c r="L337" s="35">
        <f>SUM(L330:L336)</f>
        <v>0</v>
      </c>
    </row>
    <row r="338" spans="1:12" x14ac:dyDescent="0.25">
      <c r="A338" s="37">
        <f>A330</f>
        <v>4</v>
      </c>
      <c r="B338" s="38">
        <f>B330</f>
        <v>3</v>
      </c>
      <c r="C338" s="39" t="s">
        <v>34</v>
      </c>
      <c r="D338" s="29" t="s">
        <v>35</v>
      </c>
      <c r="E338" s="26"/>
      <c r="F338" s="27"/>
      <c r="G338" s="27"/>
      <c r="H338" s="27"/>
      <c r="I338" s="27"/>
      <c r="J338" s="27"/>
      <c r="K338" s="28"/>
      <c r="L338" s="27"/>
    </row>
    <row r="339" spans="1:12" x14ac:dyDescent="0.25">
      <c r="A339" s="22"/>
      <c r="B339" s="23"/>
      <c r="C339" s="24"/>
      <c r="D339" s="29" t="s">
        <v>36</v>
      </c>
      <c r="E339" s="26" t="s">
        <v>114</v>
      </c>
      <c r="F339" s="27">
        <v>263</v>
      </c>
      <c r="G339" s="27">
        <v>5.3</v>
      </c>
      <c r="H339" s="27">
        <v>7.6</v>
      </c>
      <c r="I339" s="27">
        <v>14.3</v>
      </c>
      <c r="J339" s="27">
        <v>128.5</v>
      </c>
      <c r="K339" s="28"/>
      <c r="L339" s="27"/>
    </row>
    <row r="340" spans="1:12" x14ac:dyDescent="0.25">
      <c r="A340" s="22"/>
      <c r="B340" s="23"/>
      <c r="C340" s="24"/>
      <c r="D340" s="29" t="s">
        <v>38</v>
      </c>
      <c r="E340" s="26" t="s">
        <v>99</v>
      </c>
      <c r="F340" s="27">
        <v>200</v>
      </c>
      <c r="G340" s="27">
        <v>15</v>
      </c>
      <c r="H340" s="27">
        <v>15.9</v>
      </c>
      <c r="I340" s="27">
        <v>46.3</v>
      </c>
      <c r="J340" s="27">
        <v>349.3</v>
      </c>
      <c r="K340" s="28"/>
      <c r="L340" s="27"/>
    </row>
    <row r="341" spans="1:12" x14ac:dyDescent="0.25">
      <c r="A341" s="22"/>
      <c r="B341" s="23"/>
      <c r="C341" s="24"/>
      <c r="D341" s="29" t="s">
        <v>40</v>
      </c>
      <c r="E341" s="26"/>
      <c r="F341" s="27"/>
      <c r="G341" s="27"/>
      <c r="H341" s="27"/>
      <c r="I341" s="27"/>
      <c r="J341" s="27"/>
      <c r="K341" s="28"/>
      <c r="L341" s="27"/>
    </row>
    <row r="342" spans="1:12" x14ac:dyDescent="0.25">
      <c r="A342" s="22"/>
      <c r="B342" s="23"/>
      <c r="C342" s="24"/>
      <c r="D342" s="29" t="s">
        <v>41</v>
      </c>
      <c r="E342" s="26" t="s">
        <v>67</v>
      </c>
      <c r="F342" s="27">
        <v>200</v>
      </c>
      <c r="G342" s="27">
        <v>0.4</v>
      </c>
      <c r="H342" s="27">
        <v>0.1</v>
      </c>
      <c r="I342" s="27">
        <v>17.3</v>
      </c>
      <c r="J342" s="27">
        <v>70</v>
      </c>
      <c r="K342" s="28"/>
      <c r="L342" s="27"/>
    </row>
    <row r="343" spans="1:12" x14ac:dyDescent="0.25">
      <c r="A343" s="22"/>
      <c r="B343" s="23"/>
      <c r="C343" s="24"/>
      <c r="D343" s="29" t="s">
        <v>43</v>
      </c>
      <c r="E343" s="26" t="s">
        <v>30</v>
      </c>
      <c r="F343" s="27">
        <v>20</v>
      </c>
      <c r="G343" s="27">
        <v>1</v>
      </c>
      <c r="H343" s="27">
        <v>1</v>
      </c>
      <c r="I343" s="27">
        <v>10</v>
      </c>
      <c r="J343" s="27">
        <v>53</v>
      </c>
      <c r="K343" s="28"/>
      <c r="L343" s="27"/>
    </row>
    <row r="344" spans="1:12" x14ac:dyDescent="0.25">
      <c r="A344" s="22"/>
      <c r="B344" s="23"/>
      <c r="C344" s="24"/>
      <c r="D344" s="29" t="s">
        <v>44</v>
      </c>
      <c r="E344" s="26" t="s">
        <v>45</v>
      </c>
      <c r="F344" s="27">
        <v>40</v>
      </c>
      <c r="G344" s="27">
        <v>3</v>
      </c>
      <c r="H344" s="27">
        <v>1</v>
      </c>
      <c r="I344" s="27">
        <v>10</v>
      </c>
      <c r="J344" s="27">
        <v>105</v>
      </c>
      <c r="K344" s="28"/>
      <c r="L344" s="27"/>
    </row>
    <row r="345" spans="1:12" x14ac:dyDescent="0.25">
      <c r="A345" s="22"/>
      <c r="B345" s="23"/>
      <c r="C345" s="24"/>
      <c r="D345" s="25"/>
      <c r="E345" s="26"/>
      <c r="F345" s="27"/>
      <c r="G345" s="27"/>
      <c r="H345" s="27"/>
      <c r="I345" s="27"/>
      <c r="J345" s="27"/>
      <c r="K345" s="28"/>
      <c r="L345" s="27"/>
    </row>
    <row r="346" spans="1:12" x14ac:dyDescent="0.25">
      <c r="A346" s="22"/>
      <c r="B346" s="23"/>
      <c r="C346" s="24"/>
      <c r="D346" s="25"/>
      <c r="E346" s="26"/>
      <c r="F346" s="27"/>
      <c r="G346" s="27"/>
      <c r="H346" s="27"/>
      <c r="I346" s="27"/>
      <c r="J346" s="27"/>
      <c r="K346" s="28"/>
      <c r="L346" s="27"/>
    </row>
    <row r="347" spans="1:12" x14ac:dyDescent="0.25">
      <c r="A347" s="30"/>
      <c r="B347" s="31"/>
      <c r="C347" s="32"/>
      <c r="D347" s="33" t="s">
        <v>33</v>
      </c>
      <c r="E347" s="34"/>
      <c r="F347" s="35">
        <f>SUM(F338:F346)</f>
        <v>723</v>
      </c>
      <c r="G347" s="35">
        <f>SUM(G338:G346)</f>
        <v>24.7</v>
      </c>
      <c r="H347" s="35">
        <f>SUM(H338:H346)</f>
        <v>25.6</v>
      </c>
      <c r="I347" s="35">
        <f>SUM(I338:I346)</f>
        <v>97.899999999999991</v>
      </c>
      <c r="J347" s="35">
        <f>SUM(J338:J346)</f>
        <v>705.8</v>
      </c>
      <c r="K347" s="36"/>
      <c r="L347" s="35">
        <f>SUM(L338:L346)</f>
        <v>0</v>
      </c>
    </row>
    <row r="348" spans="1:12" ht="15" customHeight="1" x14ac:dyDescent="0.25">
      <c r="A348" s="40">
        <f>A330</f>
        <v>4</v>
      </c>
      <c r="B348" s="41">
        <f>B330</f>
        <v>3</v>
      </c>
      <c r="C348" s="54" t="s">
        <v>46</v>
      </c>
      <c r="D348" s="54"/>
      <c r="E348" s="42"/>
      <c r="F348" s="43">
        <f>F337+F347</f>
        <v>1221</v>
      </c>
      <c r="G348" s="43">
        <f>G337+G347</f>
        <v>40</v>
      </c>
      <c r="H348" s="43">
        <f>H337+H347</f>
        <v>49.400000000000006</v>
      </c>
      <c r="I348" s="43">
        <f>I337+I347</f>
        <v>138.29999999999998</v>
      </c>
      <c r="J348" s="43">
        <f>J337+J347</f>
        <v>1230.8</v>
      </c>
      <c r="K348" s="44"/>
      <c r="L348" s="45">
        <f>L337+L347</f>
        <v>0</v>
      </c>
    </row>
    <row r="349" spans="1:12" x14ac:dyDescent="0.25">
      <c r="A349" s="15">
        <f>A292</f>
        <v>4</v>
      </c>
      <c r="B349" s="16">
        <v>4</v>
      </c>
      <c r="C349" s="17" t="s">
        <v>23</v>
      </c>
      <c r="D349" s="18" t="s">
        <v>24</v>
      </c>
      <c r="E349" s="19" t="s">
        <v>116</v>
      </c>
      <c r="F349" s="20">
        <v>205</v>
      </c>
      <c r="G349" s="20">
        <v>14</v>
      </c>
      <c r="H349" s="20">
        <v>17</v>
      </c>
      <c r="I349" s="20">
        <v>60.8</v>
      </c>
      <c r="J349" s="20">
        <v>474.1</v>
      </c>
      <c r="K349" s="21"/>
      <c r="L349" s="20"/>
    </row>
    <row r="350" spans="1:12" x14ac:dyDescent="0.25">
      <c r="A350" s="22"/>
      <c r="B350" s="23"/>
      <c r="C350" s="24"/>
      <c r="D350" s="25"/>
      <c r="E350" s="26" t="s">
        <v>115</v>
      </c>
      <c r="F350" s="27">
        <v>60</v>
      </c>
      <c r="G350" s="27">
        <v>1</v>
      </c>
      <c r="H350" s="27">
        <v>2.5</v>
      </c>
      <c r="I350" s="27">
        <v>4.9000000000000004</v>
      </c>
      <c r="J350" s="27">
        <v>46.2</v>
      </c>
      <c r="K350" s="28"/>
      <c r="L350" s="27"/>
    </row>
    <row r="351" spans="1:12" x14ac:dyDescent="0.25">
      <c r="A351" s="22"/>
      <c r="B351" s="23"/>
      <c r="C351" s="24"/>
      <c r="D351" s="29" t="s">
        <v>27</v>
      </c>
      <c r="E351" s="26" t="s">
        <v>49</v>
      </c>
      <c r="F351" s="27">
        <v>215</v>
      </c>
      <c r="G351" s="27">
        <v>0.2</v>
      </c>
      <c r="H351" s="27">
        <v>0</v>
      </c>
      <c r="I351" s="27">
        <v>14</v>
      </c>
      <c r="J351" s="27">
        <v>28</v>
      </c>
      <c r="K351" s="28"/>
      <c r="L351" s="27"/>
    </row>
    <row r="352" spans="1:12" x14ac:dyDescent="0.25">
      <c r="A352" s="22"/>
      <c r="B352" s="23"/>
      <c r="C352" s="24"/>
      <c r="D352" s="29" t="s">
        <v>29</v>
      </c>
      <c r="E352" s="26" t="s">
        <v>30</v>
      </c>
      <c r="F352" s="27">
        <v>30</v>
      </c>
      <c r="G352" s="27">
        <v>1</v>
      </c>
      <c r="H352" s="27">
        <v>1</v>
      </c>
      <c r="I352" s="27">
        <v>10</v>
      </c>
      <c r="J352" s="27">
        <v>80</v>
      </c>
      <c r="K352" s="28"/>
      <c r="L352" s="27"/>
    </row>
    <row r="353" spans="1:12" x14ac:dyDescent="0.25">
      <c r="A353" s="22"/>
      <c r="B353" s="23"/>
      <c r="C353" s="24"/>
      <c r="D353" s="29" t="s">
        <v>31</v>
      </c>
      <c r="E353" s="26"/>
      <c r="F353" s="27"/>
      <c r="G353" s="27"/>
      <c r="H353" s="27"/>
      <c r="I353" s="27"/>
      <c r="J353" s="27"/>
      <c r="K353" s="28"/>
      <c r="L353" s="27"/>
    </row>
    <row r="354" spans="1:12" x14ac:dyDescent="0.25">
      <c r="A354" s="22"/>
      <c r="B354" s="23"/>
      <c r="C354" s="24"/>
      <c r="D354" s="25"/>
      <c r="E354" s="26"/>
      <c r="F354" s="27"/>
      <c r="G354" s="27"/>
      <c r="H354" s="27"/>
      <c r="I354" s="27"/>
      <c r="J354" s="27"/>
      <c r="K354" s="28"/>
      <c r="L354" s="27"/>
    </row>
    <row r="355" spans="1:12" x14ac:dyDescent="0.25">
      <c r="A355" s="22"/>
      <c r="B355" s="23"/>
      <c r="C355" s="24"/>
      <c r="D355" s="25"/>
      <c r="E355" s="26"/>
      <c r="F355" s="27"/>
      <c r="G355" s="27"/>
      <c r="H355" s="27"/>
      <c r="I355" s="27"/>
      <c r="J355" s="27"/>
      <c r="K355" s="28"/>
      <c r="L355" s="27"/>
    </row>
    <row r="356" spans="1:12" x14ac:dyDescent="0.25">
      <c r="A356" s="30"/>
      <c r="B356" s="31"/>
      <c r="C356" s="32"/>
      <c r="D356" s="33" t="s">
        <v>33</v>
      </c>
      <c r="E356" s="34"/>
      <c r="F356" s="35">
        <f>SUM(F349:F355)</f>
        <v>510</v>
      </c>
      <c r="G356" s="35">
        <f>SUM(G349:G355)</f>
        <v>16.2</v>
      </c>
      <c r="H356" s="35">
        <f>SUM(H349:H355)</f>
        <v>20.5</v>
      </c>
      <c r="I356" s="35">
        <f>SUM(I349:I355)</f>
        <v>89.7</v>
      </c>
      <c r="J356" s="35">
        <f>SUM(J349:J355)</f>
        <v>628.30000000000007</v>
      </c>
      <c r="K356" s="36"/>
      <c r="L356" s="35">
        <f>SUM(L349:L355)</f>
        <v>0</v>
      </c>
    </row>
    <row r="357" spans="1:12" x14ac:dyDescent="0.25">
      <c r="A357" s="37">
        <f>A349</f>
        <v>4</v>
      </c>
      <c r="B357" s="38">
        <f>B349</f>
        <v>4</v>
      </c>
      <c r="C357" s="39" t="s">
        <v>34</v>
      </c>
      <c r="D357" s="29" t="s">
        <v>35</v>
      </c>
      <c r="E357" s="26"/>
      <c r="F357" s="27"/>
      <c r="G357" s="27"/>
      <c r="H357" s="27"/>
      <c r="I357" s="27"/>
      <c r="J357" s="27"/>
      <c r="K357" s="28"/>
      <c r="L357" s="27"/>
    </row>
    <row r="358" spans="1:12" x14ac:dyDescent="0.25">
      <c r="A358" s="22"/>
      <c r="B358" s="23"/>
      <c r="C358" s="24"/>
      <c r="D358" s="29" t="s">
        <v>36</v>
      </c>
      <c r="E358" s="26" t="s">
        <v>117</v>
      </c>
      <c r="F358" s="27">
        <v>273</v>
      </c>
      <c r="G358" s="27">
        <v>4.2</v>
      </c>
      <c r="H358" s="27">
        <v>8.6999999999999993</v>
      </c>
      <c r="I358" s="27">
        <v>14.9</v>
      </c>
      <c r="J358" s="27">
        <v>160.4</v>
      </c>
      <c r="K358" s="28"/>
      <c r="L358" s="27"/>
    </row>
    <row r="359" spans="1:12" x14ac:dyDescent="0.25">
      <c r="A359" s="22"/>
      <c r="B359" s="23"/>
      <c r="C359" s="24"/>
      <c r="D359" s="29" t="s">
        <v>38</v>
      </c>
      <c r="E359" s="26" t="s">
        <v>118</v>
      </c>
      <c r="F359" s="27">
        <v>210</v>
      </c>
      <c r="G359" s="27">
        <v>16.100000000000001</v>
      </c>
      <c r="H359" s="27">
        <v>18.5</v>
      </c>
      <c r="I359" s="27">
        <v>28.7</v>
      </c>
      <c r="J359" s="27">
        <v>343.6</v>
      </c>
      <c r="K359" s="28"/>
      <c r="L359" s="27"/>
    </row>
    <row r="360" spans="1:12" x14ac:dyDescent="0.25">
      <c r="A360" s="22"/>
      <c r="B360" s="23"/>
      <c r="C360" s="24"/>
      <c r="D360" s="29" t="s">
        <v>40</v>
      </c>
      <c r="E360" s="26"/>
      <c r="F360" s="27"/>
      <c r="G360" s="27"/>
      <c r="H360" s="27"/>
      <c r="I360" s="27"/>
      <c r="J360" s="27"/>
      <c r="K360" s="28"/>
      <c r="L360" s="27"/>
    </row>
    <row r="361" spans="1:12" x14ac:dyDescent="0.25">
      <c r="A361" s="22"/>
      <c r="B361" s="23"/>
      <c r="C361" s="24"/>
      <c r="D361" s="29" t="s">
        <v>41</v>
      </c>
      <c r="E361" s="26" t="s">
        <v>67</v>
      </c>
      <c r="F361" s="27">
        <v>200</v>
      </c>
      <c r="G361" s="27">
        <v>0.4</v>
      </c>
      <c r="H361" s="27">
        <v>0.1</v>
      </c>
      <c r="I361" s="27">
        <v>17.3</v>
      </c>
      <c r="J361" s="27">
        <v>110</v>
      </c>
      <c r="K361" s="28"/>
      <c r="L361" s="27"/>
    </row>
    <row r="362" spans="1:12" x14ac:dyDescent="0.25">
      <c r="A362" s="22"/>
      <c r="B362" s="23"/>
      <c r="C362" s="24"/>
      <c r="D362" s="29" t="s">
        <v>43</v>
      </c>
      <c r="E362" s="26" t="s">
        <v>30</v>
      </c>
      <c r="F362" s="27">
        <v>20</v>
      </c>
      <c r="G362" s="27">
        <v>1</v>
      </c>
      <c r="H362" s="27">
        <v>1</v>
      </c>
      <c r="I362" s="27">
        <v>10</v>
      </c>
      <c r="J362" s="27">
        <v>53</v>
      </c>
      <c r="K362" s="28"/>
      <c r="L362" s="27"/>
    </row>
    <row r="363" spans="1:12" x14ac:dyDescent="0.25">
      <c r="A363" s="22"/>
      <c r="B363" s="23"/>
      <c r="C363" s="24"/>
      <c r="D363" s="29" t="s">
        <v>44</v>
      </c>
      <c r="E363" s="26" t="s">
        <v>45</v>
      </c>
      <c r="F363" s="27">
        <v>40</v>
      </c>
      <c r="G363" s="27">
        <v>3</v>
      </c>
      <c r="H363" s="27">
        <v>1</v>
      </c>
      <c r="I363" s="27">
        <v>10</v>
      </c>
      <c r="J363" s="27">
        <v>105</v>
      </c>
      <c r="K363" s="28"/>
      <c r="L363" s="27"/>
    </row>
    <row r="364" spans="1:12" x14ac:dyDescent="0.25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28"/>
      <c r="L364" s="27"/>
    </row>
    <row r="365" spans="1:12" x14ac:dyDescent="0.25">
      <c r="A365" s="22"/>
      <c r="B365" s="23"/>
      <c r="C365" s="24"/>
      <c r="D365" s="25"/>
      <c r="E365" s="26"/>
      <c r="F365" s="27"/>
      <c r="G365" s="27"/>
      <c r="H365" s="27"/>
      <c r="I365" s="27"/>
      <c r="J365" s="27"/>
      <c r="K365" s="28"/>
      <c r="L365" s="27"/>
    </row>
    <row r="366" spans="1:12" x14ac:dyDescent="0.25">
      <c r="A366" s="30"/>
      <c r="B366" s="31"/>
      <c r="C366" s="32"/>
      <c r="D366" s="33" t="s">
        <v>33</v>
      </c>
      <c r="E366" s="34"/>
      <c r="F366" s="35">
        <f>SUM(F357:F365)</f>
        <v>743</v>
      </c>
      <c r="G366" s="35">
        <f>SUM(G357:G365)</f>
        <v>24.7</v>
      </c>
      <c r="H366" s="35">
        <f>SUM(H357:H365)</f>
        <v>29.3</v>
      </c>
      <c r="I366" s="35">
        <f>SUM(I357:I365)</f>
        <v>80.900000000000006</v>
      </c>
      <c r="J366" s="35">
        <f>SUM(J357:J365)</f>
        <v>772</v>
      </c>
      <c r="K366" s="36"/>
      <c r="L366" s="35">
        <f>SUM(L357:L365)</f>
        <v>0</v>
      </c>
    </row>
    <row r="367" spans="1:12" ht="15" customHeight="1" x14ac:dyDescent="0.25">
      <c r="A367" s="40">
        <f>A349</f>
        <v>4</v>
      </c>
      <c r="B367" s="41">
        <f>B349</f>
        <v>4</v>
      </c>
      <c r="C367" s="54" t="s">
        <v>46</v>
      </c>
      <c r="D367" s="54"/>
      <c r="E367" s="42"/>
      <c r="F367" s="43">
        <f>F356+F366</f>
        <v>1253</v>
      </c>
      <c r="G367" s="43">
        <f>G356+G366</f>
        <v>40.9</v>
      </c>
      <c r="H367" s="43">
        <f>H356+H366</f>
        <v>49.8</v>
      </c>
      <c r="I367" s="43">
        <f>I356+I366</f>
        <v>170.60000000000002</v>
      </c>
      <c r="J367" s="43">
        <f>J356+J366</f>
        <v>1400.3000000000002</v>
      </c>
      <c r="K367" s="44"/>
      <c r="L367" s="45">
        <f>L356+L366</f>
        <v>0</v>
      </c>
    </row>
    <row r="368" spans="1:12" x14ac:dyDescent="0.25">
      <c r="A368" s="15">
        <f>A292</f>
        <v>4</v>
      </c>
      <c r="B368" s="16">
        <v>5</v>
      </c>
      <c r="C368" s="17" t="s">
        <v>23</v>
      </c>
      <c r="D368" s="18" t="s">
        <v>24</v>
      </c>
      <c r="E368" s="19" t="s">
        <v>119</v>
      </c>
      <c r="F368" s="20">
        <v>200</v>
      </c>
      <c r="G368" s="20">
        <v>12.1</v>
      </c>
      <c r="H368" s="20">
        <v>10.4</v>
      </c>
      <c r="I368" s="20">
        <v>13.2</v>
      </c>
      <c r="J368" s="20">
        <v>254</v>
      </c>
      <c r="K368" s="21"/>
      <c r="L368" s="20"/>
    </row>
    <row r="369" spans="1:12" x14ac:dyDescent="0.25">
      <c r="A369" s="22"/>
      <c r="B369" s="23"/>
      <c r="C369" s="24"/>
      <c r="D369" s="25"/>
      <c r="E369" s="26" t="s">
        <v>80</v>
      </c>
      <c r="F369" s="27">
        <v>60</v>
      </c>
      <c r="G369" s="27">
        <v>0.7</v>
      </c>
      <c r="H369" s="27">
        <v>0</v>
      </c>
      <c r="I369" s="27">
        <v>6</v>
      </c>
      <c r="J369" s="27">
        <v>41</v>
      </c>
      <c r="K369" s="28"/>
      <c r="L369" s="27"/>
    </row>
    <row r="370" spans="1:12" x14ac:dyDescent="0.25">
      <c r="A370" s="22"/>
      <c r="B370" s="23"/>
      <c r="C370" s="24"/>
      <c r="D370" s="29" t="s">
        <v>27</v>
      </c>
      <c r="E370" s="26" t="s">
        <v>87</v>
      </c>
      <c r="F370" s="27">
        <v>200</v>
      </c>
      <c r="G370" s="27">
        <v>5.8</v>
      </c>
      <c r="H370" s="27">
        <v>6.3</v>
      </c>
      <c r="I370" s="27">
        <v>16.5</v>
      </c>
      <c r="J370" s="27">
        <v>53</v>
      </c>
      <c r="K370" s="28"/>
      <c r="L370" s="27"/>
    </row>
    <row r="371" spans="1:12" x14ac:dyDescent="0.25">
      <c r="A371" s="22"/>
      <c r="B371" s="23"/>
      <c r="C371" s="24"/>
      <c r="D371" s="29" t="s">
        <v>29</v>
      </c>
      <c r="E371" s="26" t="s">
        <v>30</v>
      </c>
      <c r="F371" s="27">
        <v>30</v>
      </c>
      <c r="G371" s="27">
        <v>1</v>
      </c>
      <c r="H371" s="27">
        <v>1</v>
      </c>
      <c r="I371" s="27">
        <v>10</v>
      </c>
      <c r="J371" s="27">
        <v>80</v>
      </c>
      <c r="K371" s="28"/>
      <c r="L371" s="27"/>
    </row>
    <row r="372" spans="1:12" x14ac:dyDescent="0.25">
      <c r="A372" s="22"/>
      <c r="B372" s="23"/>
      <c r="C372" s="24"/>
      <c r="D372" s="29" t="s">
        <v>31</v>
      </c>
      <c r="E372" s="26" t="s">
        <v>60</v>
      </c>
      <c r="F372" s="27">
        <v>120</v>
      </c>
      <c r="G372" s="27">
        <v>1</v>
      </c>
      <c r="H372" s="27">
        <v>0</v>
      </c>
      <c r="I372" s="27">
        <v>10.7</v>
      </c>
      <c r="J372" s="27">
        <v>75</v>
      </c>
      <c r="K372" s="28"/>
      <c r="L372" s="27"/>
    </row>
    <row r="373" spans="1:12" x14ac:dyDescent="0.25">
      <c r="A373" s="22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x14ac:dyDescent="0.25">
      <c r="A374" s="22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x14ac:dyDescent="0.25">
      <c r="A375" s="30"/>
      <c r="B375" s="31"/>
      <c r="C375" s="32"/>
      <c r="D375" s="33" t="s">
        <v>33</v>
      </c>
      <c r="E375" s="34"/>
      <c r="F375" s="35">
        <f>SUM(F368:F374)</f>
        <v>610</v>
      </c>
      <c r="G375" s="35">
        <f>SUM(G368:G374)</f>
        <v>20.599999999999998</v>
      </c>
      <c r="H375" s="35">
        <f>SUM(H368:H374)</f>
        <v>17.7</v>
      </c>
      <c r="I375" s="35">
        <f>SUM(I368:I374)</f>
        <v>56.400000000000006</v>
      </c>
      <c r="J375" s="35">
        <f>SUM(J368:J374)</f>
        <v>503</v>
      </c>
      <c r="K375" s="36"/>
      <c r="L375" s="35">
        <f>SUM(L368:L374)</f>
        <v>0</v>
      </c>
    </row>
    <row r="376" spans="1:12" x14ac:dyDescent="0.25">
      <c r="A376" s="37">
        <f>A368</f>
        <v>4</v>
      </c>
      <c r="B376" s="38">
        <f>B368</f>
        <v>5</v>
      </c>
      <c r="C376" s="39" t="s">
        <v>34</v>
      </c>
      <c r="D376" s="29" t="s">
        <v>35</v>
      </c>
      <c r="E376" s="26"/>
      <c r="F376" s="27"/>
      <c r="G376" s="27"/>
      <c r="H376" s="27"/>
      <c r="I376" s="27"/>
      <c r="J376" s="27"/>
      <c r="K376" s="28"/>
      <c r="L376" s="27"/>
    </row>
    <row r="377" spans="1:12" x14ac:dyDescent="0.25">
      <c r="A377" s="22"/>
      <c r="B377" s="23"/>
      <c r="C377" s="24"/>
      <c r="D377" s="29" t="s">
        <v>36</v>
      </c>
      <c r="E377" s="26" t="s">
        <v>120</v>
      </c>
      <c r="F377" s="27">
        <v>273</v>
      </c>
      <c r="G377" s="27">
        <v>3.4</v>
      </c>
      <c r="H377" s="27">
        <v>8.6</v>
      </c>
      <c r="I377" s="27">
        <v>20.399999999999999</v>
      </c>
      <c r="J377" s="27">
        <v>193.5</v>
      </c>
      <c r="K377" s="28"/>
      <c r="L377" s="27"/>
    </row>
    <row r="378" spans="1:12" x14ac:dyDescent="0.25">
      <c r="A378" s="22"/>
      <c r="B378" s="23"/>
      <c r="C378" s="24"/>
      <c r="D378" s="29" t="s">
        <v>38</v>
      </c>
      <c r="E378" s="26" t="s">
        <v>121</v>
      </c>
      <c r="F378" s="27">
        <v>210</v>
      </c>
      <c r="G378" s="27">
        <v>14.3</v>
      </c>
      <c r="H378" s="27">
        <v>12.5</v>
      </c>
      <c r="I378" s="27">
        <v>38.5</v>
      </c>
      <c r="J378" s="27">
        <v>362</v>
      </c>
      <c r="K378" s="28"/>
      <c r="L378" s="27"/>
    </row>
    <row r="379" spans="1:12" x14ac:dyDescent="0.25">
      <c r="A379" s="22"/>
      <c r="B379" s="23"/>
      <c r="C379" s="24"/>
      <c r="D379" s="29" t="s">
        <v>40</v>
      </c>
      <c r="E379" s="26"/>
      <c r="F379" s="27"/>
      <c r="G379" s="27"/>
      <c r="H379" s="27"/>
      <c r="I379" s="27"/>
      <c r="J379" s="27"/>
      <c r="K379" s="28"/>
      <c r="L379" s="27"/>
    </row>
    <row r="380" spans="1:12" x14ac:dyDescent="0.25">
      <c r="A380" s="22"/>
      <c r="B380" s="23"/>
      <c r="C380" s="24"/>
      <c r="D380" s="29" t="s">
        <v>41</v>
      </c>
      <c r="E380" s="26" t="s">
        <v>42</v>
      </c>
      <c r="F380" s="27">
        <v>200</v>
      </c>
      <c r="G380" s="27">
        <v>0</v>
      </c>
      <c r="H380" s="27">
        <v>0</v>
      </c>
      <c r="I380" s="27">
        <v>10.9</v>
      </c>
      <c r="J380" s="27">
        <v>45</v>
      </c>
      <c r="K380" s="28"/>
      <c r="L380" s="27"/>
    </row>
    <row r="381" spans="1:12" x14ac:dyDescent="0.25">
      <c r="A381" s="22"/>
      <c r="B381" s="23"/>
      <c r="C381" s="24"/>
      <c r="D381" s="29" t="s">
        <v>43</v>
      </c>
      <c r="E381" s="26" t="s">
        <v>30</v>
      </c>
      <c r="F381" s="27">
        <v>20</v>
      </c>
      <c r="G381" s="27">
        <v>1</v>
      </c>
      <c r="H381" s="27">
        <v>1</v>
      </c>
      <c r="I381" s="27">
        <v>10</v>
      </c>
      <c r="J381" s="27">
        <v>53</v>
      </c>
      <c r="K381" s="28"/>
      <c r="L381" s="27"/>
    </row>
    <row r="382" spans="1:12" x14ac:dyDescent="0.25">
      <c r="A382" s="22"/>
      <c r="B382" s="23"/>
      <c r="C382" s="24"/>
      <c r="D382" s="29" t="s">
        <v>44</v>
      </c>
      <c r="E382" s="26" t="s">
        <v>45</v>
      </c>
      <c r="F382" s="27">
        <v>40</v>
      </c>
      <c r="G382" s="27">
        <v>3</v>
      </c>
      <c r="H382" s="27">
        <v>1</v>
      </c>
      <c r="I382" s="27">
        <v>10</v>
      </c>
      <c r="J382" s="27">
        <v>105</v>
      </c>
      <c r="K382" s="28"/>
      <c r="L382" s="27"/>
    </row>
    <row r="383" spans="1:12" x14ac:dyDescent="0.25">
      <c r="A383" s="22"/>
      <c r="B383" s="23"/>
      <c r="C383" s="24"/>
      <c r="D383" s="25"/>
      <c r="E383" s="26"/>
      <c r="F383" s="27"/>
      <c r="G383" s="27"/>
      <c r="H383" s="27"/>
      <c r="I383" s="27"/>
      <c r="J383" s="27"/>
      <c r="K383" s="28"/>
      <c r="L383" s="27"/>
    </row>
    <row r="384" spans="1:12" x14ac:dyDescent="0.25">
      <c r="A384" s="22"/>
      <c r="B384" s="23"/>
      <c r="C384" s="24"/>
      <c r="D384" s="25"/>
      <c r="E384" s="26"/>
      <c r="F384" s="27"/>
      <c r="G384" s="27"/>
      <c r="H384" s="27"/>
      <c r="I384" s="27"/>
      <c r="J384" s="27"/>
      <c r="K384" s="28"/>
      <c r="L384" s="27"/>
    </row>
    <row r="385" spans="1:12" x14ac:dyDescent="0.25">
      <c r="A385" s="30"/>
      <c r="B385" s="31"/>
      <c r="C385" s="32"/>
      <c r="D385" s="33" t="s">
        <v>33</v>
      </c>
      <c r="E385" s="34"/>
      <c r="F385" s="35">
        <f>SUM(F376:F384)</f>
        <v>743</v>
      </c>
      <c r="G385" s="35">
        <f>SUM(G376:G384)</f>
        <v>21.7</v>
      </c>
      <c r="H385" s="35">
        <f>SUM(H376:H384)</f>
        <v>23.1</v>
      </c>
      <c r="I385" s="35">
        <f>SUM(I376:I384)</f>
        <v>89.8</v>
      </c>
      <c r="J385" s="35">
        <f>SUM(J376:J384)</f>
        <v>758.5</v>
      </c>
      <c r="K385" s="36"/>
      <c r="L385" s="35">
        <f>SUM(L376:L384)</f>
        <v>0</v>
      </c>
    </row>
    <row r="386" spans="1:12" ht="15" customHeight="1" x14ac:dyDescent="0.25">
      <c r="A386" s="40">
        <f>A368</f>
        <v>4</v>
      </c>
      <c r="B386" s="41">
        <f>B368</f>
        <v>5</v>
      </c>
      <c r="C386" s="54" t="s">
        <v>46</v>
      </c>
      <c r="D386" s="54"/>
      <c r="E386" s="42"/>
      <c r="F386" s="43">
        <f>F375+F385</f>
        <v>1353</v>
      </c>
      <c r="G386" s="43">
        <f>G375+G385</f>
        <v>42.3</v>
      </c>
      <c r="H386" s="43">
        <f>H375+H385</f>
        <v>40.799999999999997</v>
      </c>
      <c r="I386" s="43">
        <f>I375+I385</f>
        <v>146.19999999999999</v>
      </c>
      <c r="J386" s="43">
        <f>J375+J385</f>
        <v>1261.5</v>
      </c>
      <c r="K386" s="44"/>
      <c r="L386" s="45">
        <f>L375+L385</f>
        <v>0</v>
      </c>
    </row>
    <row r="387" spans="1:12" ht="13.9" customHeight="1" x14ac:dyDescent="0.25">
      <c r="A387" s="49"/>
      <c r="B387" s="50"/>
      <c r="C387" s="55" t="s">
        <v>81</v>
      </c>
      <c r="D387" s="55"/>
      <c r="E387" s="55"/>
      <c r="F387" s="51">
        <f>(F215+F234+F253+F272+F291+F310+F329+F348+F367+F386)/(IF(F215=0,0,1)+IF(F234=0,0,1)+IF(F253=0,0,1)+IF(F272=0,0,1)+IF(F291=0,0,1)+IF(F310=0,0,1)+IF(F329=0,0,1)+IF(F348=0,0,1)+IF(F367=0,0,1)+IF(F386=0,0,1))</f>
        <v>1295.4000000000001</v>
      </c>
      <c r="G387" s="51">
        <f>(G215+G234+G253+G272+G291+G310+G329+G348+G367+G386)/(IF(G215=0,0,1)+IF(G234=0,0,1)+IF(G253=0,0,1)+IF(G272=0,0,1)+IF(G291=0,0,1)+IF(G310=0,0,1)+IF(G329=0,0,1)+IF(G348=0,0,1)+IF(G367=0,0,1)+IF(G386=0,0,1))</f>
        <v>44</v>
      </c>
      <c r="H387" s="51">
        <f>(H215+H234+H253+H272+H291+H310+H329+H348+H367+H386)/(IF(H215=0,0,1)+IF(H234=0,0,1)+IF(H253=0,0,1)+IF(H272=0,0,1)+IF(H291=0,0,1)+IF(H310=0,0,1)+IF(H329=0,0,1)+IF(H348=0,0,1)+IF(H367=0,0,1)+IF(H386=0,0,1))</f>
        <v>46.339999999999996</v>
      </c>
      <c r="I387" s="51">
        <f>(I215+I234+I253+I272+I291+I310+I329+I348+I367+I386)/(IF(I215=0,0,1)+IF(I234=0,0,1)+IF(I253=0,0,1)+IF(I272=0,0,1)+IF(I291=0,0,1)+IF(I310=0,0,1)+IF(I329=0,0,1)+IF(I348=0,0,1)+IF(I367=0,0,1)+IF(I386=0,0,1))</f>
        <v>156.20000000000002</v>
      </c>
      <c r="J387" s="51">
        <f>(J215+J234+J253+J272+J291+J310+J329+J348+J367+J386)/(IF(J215=0,0,1)+IF(J234=0,0,1)+IF(J253=0,0,1)+IF(J272=0,0,1)+IF(J291=0,0,1)+IF(J310=0,0,1)+IF(J329=0,0,1)+IF(J348=0,0,1)+IF(J367=0,0,1)+IF(J386=0,0,1))</f>
        <v>1316.3700000000001</v>
      </c>
      <c r="K387" s="52"/>
      <c r="L387" s="53" t="e">
        <f>(L215+L234+L253+L272+L291+L310+L329+L348+L367+L386)/(IF(L215=0,0,1)+IF(L234=0,0,1)+IF(L253=0,0,1)+IF(L272=0,0,1)+IF(L291=0,0,1)+IF(L310=0,0,1)+IF(L329=0,0,1)+IF(L348=0,0,1)+IF(L367=0,0,1)+IF(L386=0,0,1))</f>
        <v>#DIV/0!</v>
      </c>
    </row>
  </sheetData>
  <mergeCells count="25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  <mergeCell ref="C215:D215"/>
    <mergeCell ref="C234:D234"/>
    <mergeCell ref="C253:D253"/>
    <mergeCell ref="C272:D272"/>
    <mergeCell ref="C291:D291"/>
    <mergeCell ref="C310:D310"/>
    <mergeCell ref="C329:D329"/>
    <mergeCell ref="C348:D348"/>
    <mergeCell ref="C367:D367"/>
    <mergeCell ref="C386:D386"/>
    <mergeCell ref="C387:E38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2023-11-01T09:42:04Z</dcterms:created>
  <dcterms:modified xsi:type="dcterms:W3CDTF">2023-11-02T07:34:01Z</dcterms:modified>
</cp:coreProperties>
</file>