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32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<sst xmlns="http://schemas.openxmlformats.org/spreadsheetml/2006/main" count="264" uniqueCount="92">
  <si>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</si>
  <si>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</si>
  <si>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</si>
  <si>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</si>
  <si>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</si>
  <si>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</si>
  <si>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</si>
  <si>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</si>
  <si>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</si>
  <si>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</si>
  <si>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</si>
  <si>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</si>
  <si>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</si>
  <si>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</si>
  <si>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</si>
  <si>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</si>
  <si>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</si>
  <si>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</si>
  <si>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</si>
  <si>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</si>
  <si>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</si>
  <si>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</si>
  <si>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</si>
  <si>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</si>
  <si>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</si>
  <si>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</si>
  <si>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</si>
  <si>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</si>
  <si>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</si>
  <si>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</si>
  <si>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</si>
  <si>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</si>
  <si>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</si>
  <si>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</si>
  <si>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</si>
  <si>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</si>
  <si>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</si>
  <si>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</si>
  <si>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</si>
  <si>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Нарезка из свежих помидоров</t>
  </si>
  <si>
    <t>Гуляш, гречка отварная</t>
  </si>
  <si>
    <t>Компот из сухофруктов</t>
  </si>
  <si>
    <t>Хлеб пшеничный, хлеб ржаной</t>
  </si>
  <si>
    <t>Жаркое по-домашнему</t>
  </si>
  <si>
    <t>Подгарнировка из зеленого горошка с луком</t>
  </si>
  <si>
    <t>Пудинг из творога с молоком сгущенным</t>
  </si>
  <si>
    <t>бутерброд</t>
  </si>
  <si>
    <t>Бутерброд с повидлом</t>
  </si>
  <si>
    <t>Чай с лимоном</t>
  </si>
  <si>
    <t>Яблоко</t>
  </si>
  <si>
    <t>Котлета по-домашнему с соусом томатным,пюре картофельное</t>
  </si>
  <si>
    <t>Капуста белокочанная с маслом</t>
  </si>
  <si>
    <t>Компот из кураги</t>
  </si>
  <si>
    <t>Биточки из мяса птицы с маслом, макароны отварные</t>
  </si>
  <si>
    <t>Кукуруза консервированная</t>
  </si>
  <si>
    <t>Компот из ягод замороженных</t>
  </si>
  <si>
    <t>Плов из мяса птицы</t>
  </si>
  <si>
    <t>Огурцы консервированные</t>
  </si>
  <si>
    <t>Сок плодовый</t>
  </si>
  <si>
    <t>Котлета из рыбы, пюре картофельное</t>
  </si>
  <si>
    <t>Чай с сахаром "Ягодка"</t>
  </si>
  <si>
    <t>Гречка по-купечески</t>
  </si>
  <si>
    <t>Нарезка из свежих помидоров с маслом растительным</t>
  </si>
  <si>
    <t>Компот из изюма</t>
  </si>
  <si>
    <t>Бефстроганов, рис припущенный</t>
  </si>
  <si>
    <t>Зеленый горошек с луком</t>
  </si>
  <si>
    <t>Рагу овощное с мясом</t>
  </si>
  <si>
    <t>салат</t>
  </si>
  <si>
    <t>Огурцы консервированные с луком</t>
  </si>
  <si>
    <t>№437-2004,302-2005</t>
  </si>
  <si>
    <t>№ 19-2005</t>
  </si>
  <si>
    <t>№ 638-2004</t>
  </si>
  <si>
    <t>№ 259-2005</t>
  </si>
  <si>
    <t>№ 10-2014</t>
  </si>
  <si>
    <t>Отвар из плодов шиповника с яблоком</t>
  </si>
  <si>
    <t>№ 388-2005</t>
  </si>
  <si>
    <t>№ 222-2005</t>
  </si>
  <si>
    <t>№ 2-2005</t>
  </si>
  <si>
    <t>№ 686-2004</t>
  </si>
  <si>
    <t>№271-2005,520-2004</t>
  </si>
  <si>
    <t>№ 45-2005</t>
  </si>
  <si>
    <t>№499-2004,203-2005</t>
  </si>
  <si>
    <t>№ 342-2005</t>
  </si>
  <si>
    <t>№ 291-2005</t>
  </si>
  <si>
    <t>№ 70-2005</t>
  </si>
  <si>
    <t>№ 520-2004</t>
  </si>
  <si>
    <t>№ 685-2004</t>
  </si>
  <si>
    <t>№ 4/8-2011</t>
  </si>
  <si>
    <t>№ 349-2005</t>
  </si>
  <si>
    <t>№250-2005,305-2005</t>
  </si>
  <si>
    <t>№ 143-2005</t>
  </si>
  <si>
    <t>№ 21-2005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</si>
</sst>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K93" sqref="K9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8.2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240</v>
      </c>
      <c r="G6" s="40">
        <v>15.8</v>
      </c>
      <c r="H6" s="40">
        <v>18.399999999999999</v>
      </c>
      <c r="I6" s="40">
        <v>37.200000000000003</v>
      </c>
      <c r="J6" s="40">
        <v>382</v>
      </c>
      <c r="K6" s="41" t="s">
        <v>69</v>
      </c>
      <c r="L6" s="40">
        <v>86.21</v>
      </c>
    </row>
    <row r="7" spans="1:12" ht="25.5" x14ac:dyDescent="0.25">
      <c r="A7" s="23"/>
      <c r="B7" s="15"/>
      <c r="C7" s="11"/>
      <c r="D7" s="6" t="s">
        <v>26</v>
      </c>
      <c r="E7" s="42" t="s">
        <v>39</v>
      </c>
      <c r="F7" s="43">
        <v>60</v>
      </c>
      <c r="G7" s="43">
        <v>0.7</v>
      </c>
      <c r="H7" s="43">
        <v>3.1</v>
      </c>
      <c r="I7" s="43">
        <v>2.2999999999999998</v>
      </c>
      <c r="J7" s="43">
        <v>41</v>
      </c>
      <c r="K7" s="44" t="s">
        <v>70</v>
      </c>
      <c r="L7" s="43">
        <v>6.73</v>
      </c>
    </row>
    <row r="8" spans="1:12" ht="25.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0.05</v>
      </c>
      <c r="H8" s="43">
        <v>0.1</v>
      </c>
      <c r="I8" s="43">
        <v>24</v>
      </c>
      <c r="J8" s="43">
        <v>103</v>
      </c>
      <c r="K8" s="44" t="s">
        <v>71</v>
      </c>
      <c r="L8" s="43">
        <v>5.73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2.7</v>
      </c>
      <c r="H9" s="43">
        <v>0.42</v>
      </c>
      <c r="I9" s="43">
        <v>18.600000000000001</v>
      </c>
      <c r="J9" s="43">
        <v>90</v>
      </c>
      <c r="K9" s="44"/>
      <c r="L9" s="43">
        <v>3.28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19.25</v>
      </c>
      <c r="H13" s="19">
        <f t="shared" si="0"/>
        <v>22.020000000000003</v>
      </c>
      <c r="I13" s="19">
        <f t="shared" si="0"/>
        <v>82.1</v>
      </c>
      <c r="J13" s="19">
        <f t="shared" si="0"/>
        <v>616</v>
      </c>
      <c r="K13" s="25"/>
      <c r="L13" s="19">
        <f t="shared" ref="L13" si="1">SUM(L6:L12)</f>
        <v>101.95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540</v>
      </c>
      <c r="G24" s="32">
        <f t="shared" ref="G24:J24" si="4">G13+G23</f>
        <v>19.25</v>
      </c>
      <c r="H24" s="32">
        <f t="shared" si="4"/>
        <v>22.020000000000003</v>
      </c>
      <c r="I24" s="32">
        <f t="shared" si="4"/>
        <v>82.1</v>
      </c>
      <c r="J24" s="32">
        <f t="shared" si="4"/>
        <v>616</v>
      </c>
      <c r="K24" s="32"/>
      <c r="L24" s="32">
        <f t="shared" ref="L24" si="5">L13+L23</f>
        <v>101.95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250</v>
      </c>
      <c r="G25" s="40">
        <v>18.079999999999998</v>
      </c>
      <c r="H25" s="40">
        <v>19.7</v>
      </c>
      <c r="I25" s="40">
        <v>45</v>
      </c>
      <c r="J25" s="40">
        <v>356</v>
      </c>
      <c r="K25" s="41" t="s">
        <v>72</v>
      </c>
      <c r="L25" s="40">
        <v>93.67</v>
      </c>
    </row>
    <row r="26" spans="1:12" ht="25.5" x14ac:dyDescent="0.25">
      <c r="A26" s="14"/>
      <c r="B26" s="15"/>
      <c r="C26" s="11"/>
      <c r="D26" s="6" t="s">
        <v>67</v>
      </c>
      <c r="E26" s="42" t="s">
        <v>44</v>
      </c>
      <c r="F26" s="43">
        <v>30</v>
      </c>
      <c r="G26" s="43">
        <v>0.8</v>
      </c>
      <c r="H26" s="43">
        <v>1.6</v>
      </c>
      <c r="I26" s="43">
        <v>1.7</v>
      </c>
      <c r="J26" s="43">
        <v>25</v>
      </c>
      <c r="K26" s="44" t="s">
        <v>73</v>
      </c>
      <c r="L26" s="43">
        <v>8.24</v>
      </c>
    </row>
    <row r="27" spans="1:12" ht="25.5" x14ac:dyDescent="0.25">
      <c r="A27" s="14"/>
      <c r="B27" s="15"/>
      <c r="C27" s="11"/>
      <c r="D27" s="7" t="s">
        <v>22</v>
      </c>
      <c r="E27" s="42" t="s">
        <v>74</v>
      </c>
      <c r="F27" s="43">
        <v>200</v>
      </c>
      <c r="G27" s="43">
        <v>0.2</v>
      </c>
      <c r="H27" s="43">
        <v>1.8</v>
      </c>
      <c r="I27" s="43">
        <v>15.1</v>
      </c>
      <c r="J27" s="43">
        <v>65</v>
      </c>
      <c r="K27" s="44" t="s">
        <v>75</v>
      </c>
      <c r="L27" s="43">
        <v>8.25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40</v>
      </c>
      <c r="G28" s="43">
        <v>2.7</v>
      </c>
      <c r="H28" s="43">
        <v>0.42</v>
      </c>
      <c r="I28" s="43">
        <v>18.600000000000001</v>
      </c>
      <c r="J28" s="43">
        <v>90</v>
      </c>
      <c r="K28" s="44"/>
      <c r="L28" s="43">
        <v>3.28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21.779999999999998</v>
      </c>
      <c r="H32" s="19">
        <f t="shared" ref="H32" si="7">SUM(H25:H31)</f>
        <v>23.520000000000003</v>
      </c>
      <c r="I32" s="19">
        <f t="shared" ref="I32" si="8">SUM(I25:I31)</f>
        <v>80.400000000000006</v>
      </c>
      <c r="J32" s="19">
        <f t="shared" ref="J32:L32" si="9">SUM(J25:J31)</f>
        <v>536</v>
      </c>
      <c r="K32" s="25"/>
      <c r="L32" s="19">
        <f t="shared" si="9"/>
        <v>113.44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520</v>
      </c>
      <c r="G43" s="32">
        <f t="shared" ref="G43" si="14">G32+G42</f>
        <v>21.779999999999998</v>
      </c>
      <c r="H43" s="32">
        <f t="shared" ref="H43" si="15">H32+H42</f>
        <v>23.520000000000003</v>
      </c>
      <c r="I43" s="32">
        <f t="shared" ref="I43" si="16">I32+I42</f>
        <v>80.400000000000006</v>
      </c>
      <c r="J43" s="32">
        <f t="shared" ref="J43:L43" si="17">J32+J42</f>
        <v>536</v>
      </c>
      <c r="K43" s="32"/>
      <c r="L43" s="32">
        <f t="shared" si="17"/>
        <v>113.44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45</v>
      </c>
      <c r="F44" s="40">
        <v>220</v>
      </c>
      <c r="G44" s="40">
        <v>22.6</v>
      </c>
      <c r="H44" s="40">
        <v>20</v>
      </c>
      <c r="I44" s="40">
        <v>44</v>
      </c>
      <c r="J44" s="40">
        <v>408</v>
      </c>
      <c r="K44" s="41" t="s">
        <v>76</v>
      </c>
      <c r="L44" s="40">
        <v>97.07</v>
      </c>
    </row>
    <row r="45" spans="1:12" ht="15" x14ac:dyDescent="0.25">
      <c r="A45" s="23"/>
      <c r="B45" s="15"/>
      <c r="C45" s="11"/>
      <c r="D45" s="6" t="s">
        <v>46</v>
      </c>
      <c r="E45" s="42" t="s">
        <v>47</v>
      </c>
      <c r="F45" s="43">
        <v>40</v>
      </c>
      <c r="G45" s="43">
        <v>2.4</v>
      </c>
      <c r="H45" s="43">
        <v>0.31</v>
      </c>
      <c r="I45" s="43">
        <v>21</v>
      </c>
      <c r="J45" s="43">
        <v>96</v>
      </c>
      <c r="K45" s="44" t="s">
        <v>77</v>
      </c>
      <c r="L45" s="43">
        <v>3.68</v>
      </c>
    </row>
    <row r="46" spans="1:12" ht="25.5" x14ac:dyDescent="0.25">
      <c r="A46" s="23"/>
      <c r="B46" s="15"/>
      <c r="C46" s="11"/>
      <c r="D46" s="7" t="s">
        <v>22</v>
      </c>
      <c r="E46" s="42" t="s">
        <v>48</v>
      </c>
      <c r="F46" s="43">
        <v>205</v>
      </c>
      <c r="G46" s="43">
        <v>0.01</v>
      </c>
      <c r="H46" s="43">
        <v>0</v>
      </c>
      <c r="I46" s="43">
        <v>11.1</v>
      </c>
      <c r="J46" s="43">
        <v>45</v>
      </c>
      <c r="K46" s="44" t="s">
        <v>78</v>
      </c>
      <c r="L46" s="43">
        <v>2.79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49</v>
      </c>
      <c r="F48" s="43">
        <v>130</v>
      </c>
      <c r="G48" s="43">
        <v>0.52</v>
      </c>
      <c r="H48" s="43">
        <v>0.52</v>
      </c>
      <c r="I48" s="43">
        <v>12.74</v>
      </c>
      <c r="J48" s="43">
        <v>61.1</v>
      </c>
      <c r="K48" s="44"/>
      <c r="L48" s="43">
        <v>20.87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595</v>
      </c>
      <c r="G51" s="19">
        <f t="shared" ref="G51" si="18">SUM(G44:G50)</f>
        <v>25.53</v>
      </c>
      <c r="H51" s="19">
        <f t="shared" ref="H51" si="19">SUM(H44:H50)</f>
        <v>20.83</v>
      </c>
      <c r="I51" s="19">
        <f t="shared" ref="I51" si="20">SUM(I44:I50)</f>
        <v>88.839999999999989</v>
      </c>
      <c r="J51" s="19">
        <f t="shared" ref="J51:L51" si="21">SUM(J44:J50)</f>
        <v>610.1</v>
      </c>
      <c r="K51" s="25"/>
      <c r="L51" s="19">
        <f t="shared" si="21"/>
        <v>124.41000000000001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595</v>
      </c>
      <c r="G62" s="32">
        <f t="shared" ref="G62" si="26">G51+G61</f>
        <v>25.53</v>
      </c>
      <c r="H62" s="32">
        <f t="shared" ref="H62" si="27">H51+H61</f>
        <v>20.83</v>
      </c>
      <c r="I62" s="32">
        <f t="shared" ref="I62" si="28">I51+I61</f>
        <v>88.839999999999989</v>
      </c>
      <c r="J62" s="32">
        <f t="shared" ref="J62:L62" si="29">J51+J61</f>
        <v>610.1</v>
      </c>
      <c r="K62" s="32"/>
      <c r="L62" s="32">
        <f t="shared" si="29"/>
        <v>124.41000000000001</v>
      </c>
    </row>
    <row r="63" spans="1:12" ht="38.2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310</v>
      </c>
      <c r="G63" s="40">
        <v>19.5</v>
      </c>
      <c r="H63" s="40">
        <v>23.8</v>
      </c>
      <c r="I63" s="40">
        <v>43.6</v>
      </c>
      <c r="J63" s="40">
        <v>447</v>
      </c>
      <c r="K63" s="41" t="s">
        <v>79</v>
      </c>
      <c r="L63" s="40">
        <v>90.55</v>
      </c>
    </row>
    <row r="64" spans="1:12" ht="25.5" x14ac:dyDescent="0.25">
      <c r="A64" s="23"/>
      <c r="B64" s="15"/>
      <c r="C64" s="11"/>
      <c r="D64" s="6" t="s">
        <v>67</v>
      </c>
      <c r="E64" s="42" t="s">
        <v>51</v>
      </c>
      <c r="F64" s="43">
        <v>40</v>
      </c>
      <c r="G64" s="43">
        <v>0.7</v>
      </c>
      <c r="H64" s="43">
        <v>2.2000000000000002</v>
      </c>
      <c r="I64" s="43">
        <v>1.8</v>
      </c>
      <c r="J64" s="43">
        <v>30</v>
      </c>
      <c r="K64" s="44" t="s">
        <v>80</v>
      </c>
      <c r="L64" s="43">
        <v>4.5999999999999996</v>
      </c>
    </row>
    <row r="65" spans="1:12" ht="25.5" x14ac:dyDescent="0.25">
      <c r="A65" s="23"/>
      <c r="B65" s="15"/>
      <c r="C65" s="11"/>
      <c r="D65" s="7" t="s">
        <v>22</v>
      </c>
      <c r="E65" s="42" t="s">
        <v>52</v>
      </c>
      <c r="F65" s="43">
        <v>200</v>
      </c>
      <c r="G65" s="43">
        <v>0.9</v>
      </c>
      <c r="H65" s="43">
        <v>0.06</v>
      </c>
      <c r="I65" s="43">
        <v>23</v>
      </c>
      <c r="J65" s="43">
        <v>85</v>
      </c>
      <c r="K65" s="44" t="s">
        <v>71</v>
      </c>
      <c r="L65" s="43">
        <v>12.73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40</v>
      </c>
      <c r="G66" s="43">
        <v>2.7</v>
      </c>
      <c r="H66" s="43">
        <v>0.42</v>
      </c>
      <c r="I66" s="43">
        <v>18.600000000000001</v>
      </c>
      <c r="J66" s="43">
        <v>90</v>
      </c>
      <c r="K66" s="44"/>
      <c r="L66" s="43">
        <v>3.28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 t="shared" ref="G70" si="30">SUM(G63:G69)</f>
        <v>23.799999999999997</v>
      </c>
      <c r="H70" s="19">
        <f t="shared" ref="H70" si="31">SUM(H63:H69)</f>
        <v>26.48</v>
      </c>
      <c r="I70" s="19">
        <f t="shared" ref="I70" si="32">SUM(I63:I69)</f>
        <v>87</v>
      </c>
      <c r="J70" s="19">
        <f t="shared" ref="J70:L70" si="33">SUM(J63:J69)</f>
        <v>652</v>
      </c>
      <c r="K70" s="25"/>
      <c r="L70" s="19">
        <f t="shared" si="33"/>
        <v>111.16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590</v>
      </c>
      <c r="G81" s="32">
        <f t="shared" ref="G81" si="38">G70+G80</f>
        <v>23.799999999999997</v>
      </c>
      <c r="H81" s="32">
        <f t="shared" ref="H81" si="39">H70+H80</f>
        <v>26.48</v>
      </c>
      <c r="I81" s="32">
        <f t="shared" ref="I81" si="40">I70+I80</f>
        <v>87</v>
      </c>
      <c r="J81" s="32">
        <f t="shared" ref="J81:L81" si="41">J70+J80</f>
        <v>652</v>
      </c>
      <c r="K81" s="32"/>
      <c r="L81" s="32">
        <f t="shared" si="41"/>
        <v>111.16</v>
      </c>
    </row>
    <row r="82" spans="1:12" ht="38.2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53</v>
      </c>
      <c r="F82" s="40">
        <v>250</v>
      </c>
      <c r="G82" s="40">
        <v>17.7</v>
      </c>
      <c r="H82" s="40">
        <v>21.1</v>
      </c>
      <c r="I82" s="40">
        <v>61.2</v>
      </c>
      <c r="J82" s="40">
        <v>494</v>
      </c>
      <c r="K82" s="41" t="s">
        <v>81</v>
      </c>
      <c r="L82" s="40">
        <v>65.23</v>
      </c>
    </row>
    <row r="83" spans="1:12" ht="15" x14ac:dyDescent="0.25">
      <c r="A83" s="23"/>
      <c r="B83" s="15"/>
      <c r="C83" s="11"/>
      <c r="D83" s="6" t="s">
        <v>26</v>
      </c>
      <c r="E83" s="42" t="s">
        <v>54</v>
      </c>
      <c r="F83" s="43">
        <v>30</v>
      </c>
      <c r="G83" s="43">
        <v>0.69</v>
      </c>
      <c r="H83" s="43">
        <v>0.1</v>
      </c>
      <c r="I83" s="43">
        <v>4.3</v>
      </c>
      <c r="J83" s="43">
        <v>17</v>
      </c>
      <c r="K83" s="44"/>
      <c r="L83" s="43">
        <v>8.75</v>
      </c>
    </row>
    <row r="84" spans="1:12" ht="25.5" x14ac:dyDescent="0.25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0.15</v>
      </c>
      <c r="H84" s="43">
        <v>0.12</v>
      </c>
      <c r="I84" s="43">
        <v>20</v>
      </c>
      <c r="J84" s="43">
        <v>85</v>
      </c>
      <c r="K84" s="44" t="s">
        <v>82</v>
      </c>
      <c r="L84" s="43">
        <v>16.350000000000001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40</v>
      </c>
      <c r="G85" s="43">
        <v>2.7</v>
      </c>
      <c r="H85" s="43">
        <v>0.42</v>
      </c>
      <c r="I85" s="43">
        <v>18.600000000000001</v>
      </c>
      <c r="J85" s="43">
        <v>90</v>
      </c>
      <c r="K85" s="44"/>
      <c r="L85" s="43">
        <v>3.28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21.24</v>
      </c>
      <c r="H89" s="19">
        <f t="shared" ref="H89" si="43">SUM(H82:H88)</f>
        <v>21.740000000000006</v>
      </c>
      <c r="I89" s="19">
        <f t="shared" ref="I89" si="44">SUM(I82:I88)</f>
        <v>104.1</v>
      </c>
      <c r="J89" s="19">
        <f t="shared" ref="J89:L89" si="45">SUM(J82:J88)</f>
        <v>686</v>
      </c>
      <c r="K89" s="25"/>
      <c r="L89" s="19">
        <f t="shared" si="45"/>
        <v>93.610000000000014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520</v>
      </c>
      <c r="G100" s="32">
        <f t="shared" ref="G100" si="50">G89+G99</f>
        <v>21.24</v>
      </c>
      <c r="H100" s="32">
        <f t="shared" ref="H100" si="51">H89+H99</f>
        <v>21.740000000000006</v>
      </c>
      <c r="I100" s="32">
        <f t="shared" ref="I100" si="52">I89+I99</f>
        <v>104.1</v>
      </c>
      <c r="J100" s="32">
        <f t="shared" ref="J100:L100" si="53">J89+J99</f>
        <v>686</v>
      </c>
      <c r="K100" s="32"/>
      <c r="L100" s="32">
        <f t="shared" si="53"/>
        <v>93.610000000000014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230</v>
      </c>
      <c r="G101" s="40">
        <v>17.5</v>
      </c>
      <c r="H101" s="40">
        <v>20.8</v>
      </c>
      <c r="I101" s="40">
        <v>63</v>
      </c>
      <c r="J101" s="40">
        <v>456</v>
      </c>
      <c r="K101" s="41" t="s">
        <v>83</v>
      </c>
      <c r="L101" s="40">
        <v>47.54</v>
      </c>
    </row>
    <row r="102" spans="1:12" ht="25.5" x14ac:dyDescent="0.25">
      <c r="A102" s="23"/>
      <c r="B102" s="15"/>
      <c r="C102" s="11"/>
      <c r="D102" s="6" t="s">
        <v>26</v>
      </c>
      <c r="E102" s="42" t="s">
        <v>57</v>
      </c>
      <c r="F102" s="43">
        <v>30</v>
      </c>
      <c r="G102" s="43">
        <v>0.24</v>
      </c>
      <c r="H102" s="43">
        <v>0.03</v>
      </c>
      <c r="I102" s="43">
        <v>0.51</v>
      </c>
      <c r="J102" s="43">
        <v>5</v>
      </c>
      <c r="K102" s="44" t="s">
        <v>84</v>
      </c>
      <c r="L102" s="43">
        <v>11.55</v>
      </c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40</v>
      </c>
      <c r="G104" s="43">
        <v>2.7</v>
      </c>
      <c r="H104" s="43">
        <v>0.42</v>
      </c>
      <c r="I104" s="43">
        <v>18.600000000000001</v>
      </c>
      <c r="J104" s="43">
        <v>90</v>
      </c>
      <c r="K104" s="44"/>
      <c r="L104" s="43">
        <v>3.28</v>
      </c>
    </row>
    <row r="105" spans="1:12" ht="15" x14ac:dyDescent="0.25">
      <c r="A105" s="23"/>
      <c r="B105" s="15"/>
      <c r="C105" s="11"/>
      <c r="D105" s="7" t="s">
        <v>24</v>
      </c>
      <c r="E105" s="42" t="s">
        <v>49</v>
      </c>
      <c r="F105" s="43">
        <v>130</v>
      </c>
      <c r="G105" s="43">
        <v>0.52</v>
      </c>
      <c r="H105" s="43">
        <v>0.52</v>
      </c>
      <c r="I105" s="43">
        <v>12.74</v>
      </c>
      <c r="J105" s="43">
        <v>61.1</v>
      </c>
      <c r="K105" s="44"/>
      <c r="L105" s="43">
        <v>20.87</v>
      </c>
    </row>
    <row r="106" spans="1:12" ht="15" x14ac:dyDescent="0.25">
      <c r="A106" s="23"/>
      <c r="B106" s="15"/>
      <c r="C106" s="11"/>
      <c r="D106" s="6" t="s">
        <v>30</v>
      </c>
      <c r="E106" s="42" t="s">
        <v>58</v>
      </c>
      <c r="F106" s="43">
        <v>200</v>
      </c>
      <c r="G106" s="43">
        <v>0.5</v>
      </c>
      <c r="H106" s="43">
        <v>0</v>
      </c>
      <c r="I106" s="43">
        <v>34</v>
      </c>
      <c r="J106" s="43">
        <v>138</v>
      </c>
      <c r="K106" s="44"/>
      <c r="L106" s="43">
        <v>14.6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630</v>
      </c>
      <c r="G108" s="19">
        <f t="shared" ref="G108:J108" si="54">SUM(G101:G107)</f>
        <v>21.459999999999997</v>
      </c>
      <c r="H108" s="19">
        <f t="shared" si="54"/>
        <v>21.770000000000003</v>
      </c>
      <c r="I108" s="19">
        <f t="shared" si="54"/>
        <v>128.85</v>
      </c>
      <c r="J108" s="19">
        <f t="shared" si="54"/>
        <v>750.1</v>
      </c>
      <c r="K108" s="25"/>
      <c r="L108" s="19">
        <f t="shared" ref="L108" si="55">SUM(L101:L107)</f>
        <v>97.84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630</v>
      </c>
      <c r="G119" s="32">
        <f t="shared" ref="G119" si="58">G108+G118</f>
        <v>21.459999999999997</v>
      </c>
      <c r="H119" s="32">
        <f t="shared" ref="H119" si="59">H108+H118</f>
        <v>21.770000000000003</v>
      </c>
      <c r="I119" s="32">
        <f t="shared" ref="I119" si="60">I108+I118</f>
        <v>128.85</v>
      </c>
      <c r="J119" s="32">
        <f t="shared" ref="J119:L119" si="61">J108+J118</f>
        <v>750.1</v>
      </c>
      <c r="K119" s="32"/>
      <c r="L119" s="32">
        <f t="shared" si="61"/>
        <v>97.84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280</v>
      </c>
      <c r="G120" s="40">
        <v>19.12</v>
      </c>
      <c r="H120" s="40">
        <v>16.399999999999999</v>
      </c>
      <c r="I120" s="40">
        <v>35.28</v>
      </c>
      <c r="J120" s="40">
        <v>439</v>
      </c>
      <c r="K120" s="41" t="s">
        <v>85</v>
      </c>
      <c r="L120" s="40">
        <v>88.54</v>
      </c>
    </row>
    <row r="121" spans="1:12" ht="25.5" x14ac:dyDescent="0.25">
      <c r="A121" s="14"/>
      <c r="B121" s="15"/>
      <c r="C121" s="11"/>
      <c r="D121" s="6" t="s">
        <v>67</v>
      </c>
      <c r="E121" s="42" t="s">
        <v>51</v>
      </c>
      <c r="F121" s="43">
        <v>40</v>
      </c>
      <c r="G121" s="43">
        <v>0.7</v>
      </c>
      <c r="H121" s="43">
        <v>2.2000000000000002</v>
      </c>
      <c r="I121" s="43">
        <v>1.8</v>
      </c>
      <c r="J121" s="43">
        <v>30</v>
      </c>
      <c r="K121" s="44" t="s">
        <v>80</v>
      </c>
      <c r="L121" s="43">
        <v>4.5999999999999996</v>
      </c>
    </row>
    <row r="122" spans="1:12" ht="25.5" x14ac:dyDescent="0.25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0.08</v>
      </c>
      <c r="H122" s="43">
        <v>0.03</v>
      </c>
      <c r="I122" s="43">
        <v>9.6</v>
      </c>
      <c r="J122" s="43">
        <v>41</v>
      </c>
      <c r="K122" s="44" t="s">
        <v>86</v>
      </c>
      <c r="L122" s="43">
        <v>5.46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40</v>
      </c>
      <c r="G123" s="43">
        <v>2.7</v>
      </c>
      <c r="H123" s="43">
        <v>0.42</v>
      </c>
      <c r="I123" s="43">
        <v>18.600000000000001</v>
      </c>
      <c r="J123" s="43">
        <v>90</v>
      </c>
      <c r="K123" s="44"/>
      <c r="L123" s="43">
        <v>3.28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22.599999999999998</v>
      </c>
      <c r="H127" s="19">
        <f t="shared" si="62"/>
        <v>19.05</v>
      </c>
      <c r="I127" s="19">
        <f t="shared" si="62"/>
        <v>65.28</v>
      </c>
      <c r="J127" s="19">
        <f t="shared" si="62"/>
        <v>600</v>
      </c>
      <c r="K127" s="25"/>
      <c r="L127" s="19">
        <f t="shared" ref="L127" si="63">SUM(L120:L126)</f>
        <v>101.88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560</v>
      </c>
      <c r="G138" s="32">
        <f t="shared" ref="G138" si="66">G127+G137</f>
        <v>22.599999999999998</v>
      </c>
      <c r="H138" s="32">
        <f t="shared" ref="H138" si="67">H127+H137</f>
        <v>19.05</v>
      </c>
      <c r="I138" s="32">
        <f t="shared" ref="I138" si="68">I127+I137</f>
        <v>65.28</v>
      </c>
      <c r="J138" s="32">
        <f t="shared" ref="J138:L138" si="69">J127+J137</f>
        <v>600</v>
      </c>
      <c r="K138" s="32"/>
      <c r="L138" s="32">
        <f t="shared" si="69"/>
        <v>101.88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250</v>
      </c>
      <c r="G139" s="40">
        <v>19.399999999999999</v>
      </c>
      <c r="H139" s="40">
        <v>24.5</v>
      </c>
      <c r="I139" s="40">
        <v>51.5</v>
      </c>
      <c r="J139" s="40">
        <v>378</v>
      </c>
      <c r="K139" s="41" t="s">
        <v>87</v>
      </c>
      <c r="L139" s="40">
        <v>89.06</v>
      </c>
    </row>
    <row r="140" spans="1:12" ht="25.5" x14ac:dyDescent="0.25">
      <c r="A140" s="23"/>
      <c r="B140" s="15"/>
      <c r="C140" s="11"/>
      <c r="D140" s="6" t="s">
        <v>26</v>
      </c>
      <c r="E140" s="42" t="s">
        <v>62</v>
      </c>
      <c r="F140" s="43">
        <v>60</v>
      </c>
      <c r="G140" s="43">
        <v>0.7</v>
      </c>
      <c r="H140" s="43">
        <v>3.1</v>
      </c>
      <c r="I140" s="43">
        <v>2.2999999999999998</v>
      </c>
      <c r="J140" s="43">
        <v>41</v>
      </c>
      <c r="K140" s="44" t="s">
        <v>70</v>
      </c>
      <c r="L140" s="43">
        <v>9.06</v>
      </c>
    </row>
    <row r="141" spans="1:12" ht="25.5" x14ac:dyDescent="0.25">
      <c r="A141" s="23"/>
      <c r="B141" s="15"/>
      <c r="C141" s="11"/>
      <c r="D141" s="7" t="s">
        <v>22</v>
      </c>
      <c r="E141" s="42" t="s">
        <v>63</v>
      </c>
      <c r="F141" s="43">
        <v>200</v>
      </c>
      <c r="G141" s="43">
        <v>0.46</v>
      </c>
      <c r="H141" s="43">
        <v>0.1</v>
      </c>
      <c r="I141" s="43">
        <v>24</v>
      </c>
      <c r="J141" s="43">
        <v>96</v>
      </c>
      <c r="K141" s="44" t="s">
        <v>88</v>
      </c>
      <c r="L141" s="43">
        <v>5.87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40</v>
      </c>
      <c r="G142" s="43">
        <v>2.7</v>
      </c>
      <c r="H142" s="43">
        <v>0.42</v>
      </c>
      <c r="I142" s="43">
        <v>18.600000000000001</v>
      </c>
      <c r="J142" s="43">
        <v>90</v>
      </c>
      <c r="K142" s="44"/>
      <c r="L142" s="43">
        <v>3.28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23.259999999999998</v>
      </c>
      <c r="H146" s="19">
        <f t="shared" si="70"/>
        <v>28.120000000000005</v>
      </c>
      <c r="I146" s="19">
        <f t="shared" si="70"/>
        <v>96.4</v>
      </c>
      <c r="J146" s="19">
        <f t="shared" si="70"/>
        <v>605</v>
      </c>
      <c r="K146" s="25"/>
      <c r="L146" s="19">
        <f t="shared" ref="L146" si="71">SUM(L139:L145)</f>
        <v>107.27000000000001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550</v>
      </c>
      <c r="G157" s="32">
        <f t="shared" ref="G157" si="74">G146+G156</f>
        <v>23.259999999999998</v>
      </c>
      <c r="H157" s="32">
        <f t="shared" ref="H157" si="75">H146+H156</f>
        <v>28.120000000000005</v>
      </c>
      <c r="I157" s="32">
        <f t="shared" ref="I157" si="76">I146+I156</f>
        <v>96.4</v>
      </c>
      <c r="J157" s="32">
        <f t="shared" ref="J157:L157" si="77">J146+J156</f>
        <v>605</v>
      </c>
      <c r="K157" s="32"/>
      <c r="L157" s="32">
        <f t="shared" si="77"/>
        <v>107.27000000000001</v>
      </c>
    </row>
    <row r="158" spans="1:12" ht="38.2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240</v>
      </c>
      <c r="G158" s="40">
        <v>15.3</v>
      </c>
      <c r="H158" s="40">
        <v>18.399999999999999</v>
      </c>
      <c r="I158" s="40">
        <v>55.5</v>
      </c>
      <c r="J158" s="40">
        <v>472</v>
      </c>
      <c r="K158" s="41" t="s">
        <v>89</v>
      </c>
      <c r="L158" s="40">
        <v>89.3</v>
      </c>
    </row>
    <row r="159" spans="1:12" ht="25.5" x14ac:dyDescent="0.25">
      <c r="A159" s="23"/>
      <c r="B159" s="15"/>
      <c r="C159" s="11"/>
      <c r="D159" s="6" t="s">
        <v>67</v>
      </c>
      <c r="E159" s="42" t="s">
        <v>65</v>
      </c>
      <c r="F159" s="43">
        <v>30</v>
      </c>
      <c r="G159" s="43">
        <v>0.8</v>
      </c>
      <c r="H159" s="43">
        <v>1.6</v>
      </c>
      <c r="I159" s="43">
        <v>1.7</v>
      </c>
      <c r="J159" s="43">
        <v>25</v>
      </c>
      <c r="K159" s="44" t="s">
        <v>73</v>
      </c>
      <c r="L159" s="43">
        <v>8.24</v>
      </c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43">
        <v>2.7</v>
      </c>
      <c r="H161" s="43">
        <v>0.42</v>
      </c>
      <c r="I161" s="43">
        <v>18.600000000000001</v>
      </c>
      <c r="J161" s="43">
        <v>90</v>
      </c>
      <c r="K161" s="44"/>
      <c r="L161" s="43">
        <v>3.28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30</v>
      </c>
      <c r="E163" s="42" t="s">
        <v>58</v>
      </c>
      <c r="F163" s="43">
        <v>200</v>
      </c>
      <c r="G163" s="43">
        <v>0.5</v>
      </c>
      <c r="H163" s="43">
        <v>0</v>
      </c>
      <c r="I163" s="43">
        <v>34</v>
      </c>
      <c r="J163" s="43">
        <v>138</v>
      </c>
      <c r="K163" s="44"/>
      <c r="L163" s="43">
        <v>14.6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19.3</v>
      </c>
      <c r="H165" s="19">
        <f t="shared" si="78"/>
        <v>20.420000000000002</v>
      </c>
      <c r="I165" s="19">
        <f t="shared" si="78"/>
        <v>109.80000000000001</v>
      </c>
      <c r="J165" s="19">
        <f t="shared" si="78"/>
        <v>725</v>
      </c>
      <c r="K165" s="25"/>
      <c r="L165" s="19">
        <f t="shared" ref="L165" si="79">SUM(L158:L164)</f>
        <v>115.41999999999999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510</v>
      </c>
      <c r="G176" s="32">
        <f t="shared" ref="G176" si="82">G165+G175</f>
        <v>19.3</v>
      </c>
      <c r="H176" s="32">
        <f t="shared" ref="H176" si="83">H165+H175</f>
        <v>20.420000000000002</v>
      </c>
      <c r="I176" s="32">
        <f t="shared" ref="I176" si="84">I165+I175</f>
        <v>109.80000000000001</v>
      </c>
      <c r="J176" s="32">
        <f t="shared" ref="J176:L176" si="85">J165+J175</f>
        <v>725</v>
      </c>
      <c r="K176" s="32"/>
      <c r="L176" s="32">
        <f t="shared" si="85"/>
        <v>115.41999999999999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250</v>
      </c>
      <c r="G177" s="40">
        <v>18.5</v>
      </c>
      <c r="H177" s="40">
        <v>22.05</v>
      </c>
      <c r="I177" s="40">
        <v>29.6</v>
      </c>
      <c r="J177" s="40">
        <v>352</v>
      </c>
      <c r="K177" s="41" t="s">
        <v>90</v>
      </c>
      <c r="L177" s="40">
        <v>90.41</v>
      </c>
    </row>
    <row r="178" spans="1:12" ht="25.5" x14ac:dyDescent="0.25">
      <c r="A178" s="23"/>
      <c r="B178" s="15"/>
      <c r="C178" s="11"/>
      <c r="D178" s="6" t="s">
        <v>67</v>
      </c>
      <c r="E178" s="42" t="s">
        <v>68</v>
      </c>
      <c r="F178" s="43">
        <v>30</v>
      </c>
      <c r="G178" s="43">
        <v>0.3</v>
      </c>
      <c r="H178" s="43">
        <v>1.5</v>
      </c>
      <c r="I178" s="43">
        <v>0.65</v>
      </c>
      <c r="J178" s="43">
        <v>18</v>
      </c>
      <c r="K178" s="44" t="s">
        <v>91</v>
      </c>
      <c r="L178" s="43">
        <v>11.88</v>
      </c>
    </row>
    <row r="179" spans="1:12" ht="25.5" x14ac:dyDescent="0.2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0.05</v>
      </c>
      <c r="H179" s="43">
        <v>0.1</v>
      </c>
      <c r="I179" s="43">
        <v>24</v>
      </c>
      <c r="J179" s="43">
        <v>103</v>
      </c>
      <c r="K179" s="44" t="s">
        <v>71</v>
      </c>
      <c r="L179" s="43">
        <v>5.73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40</v>
      </c>
      <c r="G180" s="43">
        <v>2.7</v>
      </c>
      <c r="H180" s="43">
        <v>0.42</v>
      </c>
      <c r="I180" s="43">
        <v>18.600000000000001</v>
      </c>
      <c r="J180" s="43">
        <v>90</v>
      </c>
      <c r="K180" s="44"/>
      <c r="L180" s="43">
        <v>3.28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21.55</v>
      </c>
      <c r="H184" s="19">
        <f t="shared" si="86"/>
        <v>24.070000000000004</v>
      </c>
      <c r="I184" s="19">
        <f t="shared" si="86"/>
        <v>72.849999999999994</v>
      </c>
      <c r="J184" s="19">
        <f t="shared" si="86"/>
        <v>563</v>
      </c>
      <c r="K184" s="25"/>
      <c r="L184" s="19">
        <f t="shared" ref="L184" si="87">SUM(L177:L183)</f>
        <v>111.3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520</v>
      </c>
      <c r="G195" s="32">
        <f t="shared" ref="G195" si="90">G184+G194</f>
        <v>21.55</v>
      </c>
      <c r="H195" s="32">
        <f t="shared" ref="H195" si="91">H184+H194</f>
        <v>24.070000000000004</v>
      </c>
      <c r="I195" s="32">
        <f t="shared" ref="I195" si="92">I184+I194</f>
        <v>72.849999999999994</v>
      </c>
      <c r="J195" s="32">
        <f t="shared" ref="J195:L195" si="93">J184+J194</f>
        <v>563</v>
      </c>
      <c r="K195" s="32"/>
      <c r="L195" s="32">
        <f t="shared" si="93"/>
        <v>111.3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553.5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21.977</v>
      </c>
      <c r="H196" s="34">
        <f t="shared" si="94"/>
        <v>22.802000000000003</v>
      </c>
      <c r="I196" s="34">
        <f t="shared" si="94"/>
        <v>91.561999999999998</v>
      </c>
      <c r="J196" s="34">
        <f t="shared" si="94"/>
        <v>634.31999999999994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107.828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2023-10-16T05:41:39Z</cp:lastPrinted>
  <dcterms:created xsi:type="dcterms:W3CDTF">2022-05-16T14:23:56Z</dcterms:created>
  <dcterms:modified xsi:type="dcterms:W3CDTF">2023-10-24T08:27:09Z</dcterms:modified>
</cp:coreProperties>
</file>