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48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<sst xmlns="http://schemas.openxmlformats.org/spreadsheetml/2006/main" count="258" uniqueCount="86">
  <si>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</si>
  <si>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</si>
  <si>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</si>
  <si>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</si>
  <si>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</si>
  <si>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</si>
  <si>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</si>
  <si>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</si>
  <si>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</si>
  <si>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</si>
  <si>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</si>
  <si>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</si>
  <si>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</si>
  <si>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</si>
  <si>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</si>
  <si>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</si>
  <si>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</si>
  <si>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</si>
  <si>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</si>
  <si>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</si>
  <si>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</si>
  <si>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</si>
  <si>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</si>
  <si>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</si>
  <si>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</si>
  <si>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</si>
  <si>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</si>
  <si>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</si>
  <si>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</si>
  <si>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</si>
  <si>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</si>
  <si>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</si>
  <si>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</si>
  <si>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</si>
  <si>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</si>
  <si>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</si>
  <si>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</si>
  <si>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</si>
  <si>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</si>
  <si>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Пельмени отварные с маслом сливочным</t>
  </si>
  <si>
    <t>Чай с сахаром</t>
  </si>
  <si>
    <t>200/15</t>
  </si>
  <si>
    <t>Хлеб ржаной</t>
  </si>
  <si>
    <t>Апельсин</t>
  </si>
  <si>
    <t>Яйцо отварное</t>
  </si>
  <si>
    <t>Директор</t>
  </si>
  <si>
    <t>Кулаженков О.В.</t>
  </si>
  <si>
    <t>Каша рисовая молочная вязкая</t>
  </si>
  <si>
    <t>Кофейный напиток с молоком</t>
  </si>
  <si>
    <t>Хлеб пшеничный</t>
  </si>
  <si>
    <t xml:space="preserve">Йогурт </t>
  </si>
  <si>
    <t>Йогурт порционный</t>
  </si>
  <si>
    <t>Бутерброд с маслом и сыром</t>
  </si>
  <si>
    <t>15/32</t>
  </si>
  <si>
    <t>Салат</t>
  </si>
  <si>
    <t>Салат из свежей капусты</t>
  </si>
  <si>
    <t>Каша гречневая рассыпчатая с маслом</t>
  </si>
  <si>
    <t>150/5</t>
  </si>
  <si>
    <t>Котлета мясная  с соусом</t>
  </si>
  <si>
    <t>80/50</t>
  </si>
  <si>
    <t>Яблоко</t>
  </si>
  <si>
    <t>Салат из моркови с яблоком</t>
  </si>
  <si>
    <t>80/5</t>
  </si>
  <si>
    <t>Макароны отварные с маслом сливочным</t>
  </si>
  <si>
    <t>Картофель тушеный</t>
  </si>
  <si>
    <t>Рыба припущенная</t>
  </si>
  <si>
    <t>Компот из сухофруктов</t>
  </si>
  <si>
    <t xml:space="preserve"> Хлеб ржаной</t>
  </si>
  <si>
    <t>салат</t>
  </si>
  <si>
    <t>Винегрет овощной</t>
  </si>
  <si>
    <t>Коржик молочный</t>
  </si>
  <si>
    <t>Запеканка из творога с джемом</t>
  </si>
  <si>
    <t>Какао с молоком</t>
  </si>
  <si>
    <t>Картофель тушеный с маслом сливочным</t>
  </si>
  <si>
    <t>Котлета из рыбы</t>
  </si>
  <si>
    <t>Салат из белокачанной капусты с маслом растительным</t>
  </si>
  <si>
    <t>Сок фруктовый</t>
  </si>
  <si>
    <t>Макароны отварные</t>
  </si>
  <si>
    <t>Биточки из грудки птицы в соусе</t>
  </si>
  <si>
    <t>Банан</t>
  </si>
  <si>
    <t xml:space="preserve">Плов из грудок птицы </t>
  </si>
  <si>
    <t>Венигрет овощной</t>
  </si>
  <si>
    <t>Рыба припущенная в соусе</t>
  </si>
  <si>
    <t>Хлеб  ржаной</t>
  </si>
  <si>
    <t>Салат из свежей капусты с маслом растительным</t>
  </si>
  <si>
    <t>Биточки из грудок птицы в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</si>
</sst>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L121" sqref="L1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11.06</v>
      </c>
      <c r="H6" s="40">
        <v>12.86</v>
      </c>
      <c r="I6" s="40">
        <v>31.86</v>
      </c>
      <c r="J6" s="40">
        <v>272</v>
      </c>
      <c r="K6" s="41">
        <v>719</v>
      </c>
      <c r="L6" s="40">
        <v>20.92</v>
      </c>
    </row>
    <row r="7" spans="1:12" ht="15">
      <c r="A7" s="23"/>
      <c r="B7" s="15"/>
      <c r="C7" s="11"/>
      <c r="D7" s="6"/>
      <c r="E7" s="42" t="s">
        <v>44</v>
      </c>
      <c r="F7" s="43">
        <v>40</v>
      </c>
      <c r="G7" s="43">
        <v>5.53</v>
      </c>
      <c r="H7" s="43">
        <v>4.5999999999999996</v>
      </c>
      <c r="I7" s="43">
        <v>0.31</v>
      </c>
      <c r="J7" s="43">
        <v>63</v>
      </c>
      <c r="K7" s="44">
        <v>337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1.32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>
        <v>1.5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1.35</v>
      </c>
      <c r="H10" s="43">
        <v>0</v>
      </c>
      <c r="I10" s="43">
        <v>12.15</v>
      </c>
      <c r="J10" s="43">
        <v>65</v>
      </c>
      <c r="K10" s="44">
        <v>51</v>
      </c>
      <c r="L10" s="43">
        <v>18</v>
      </c>
    </row>
    <row r="11" spans="1:12" ht="15">
      <c r="A11" s="23"/>
      <c r="B11" s="15"/>
      <c r="C11" s="11"/>
      <c r="D11" s="6" t="s">
        <v>54</v>
      </c>
      <c r="E11" s="42" t="s">
        <v>84</v>
      </c>
      <c r="F11" s="43">
        <v>60</v>
      </c>
      <c r="G11" s="43">
        <v>0.99</v>
      </c>
      <c r="H11" s="43">
        <v>2.46</v>
      </c>
      <c r="I11" s="43">
        <v>2.94</v>
      </c>
      <c r="J11" s="43">
        <v>54</v>
      </c>
      <c r="K11" s="44">
        <v>43</v>
      </c>
      <c r="L11" s="43">
        <v>3.16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21.650000000000002</v>
      </c>
      <c r="H13" s="19">
        <f t="shared" si="0"/>
        <v>20.32</v>
      </c>
      <c r="I13" s="19">
        <f t="shared" si="0"/>
        <v>78.3</v>
      </c>
      <c r="J13" s="19">
        <f t="shared" si="0"/>
        <v>588</v>
      </c>
      <c r="K13" s="25"/>
      <c r="L13" s="19">
        <f t="shared" ref="L13" si="1">SUM(L6:L12)</f>
        <v>52.900000000000006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495</v>
      </c>
      <c r="G24" s="32">
        <f t="shared" ref="G24:J24" si="4">G13+G23</f>
        <v>21.650000000000002</v>
      </c>
      <c r="H24" s="32">
        <f t="shared" si="4"/>
        <v>20.32</v>
      </c>
      <c r="I24" s="32">
        <f t="shared" si="4"/>
        <v>78.3</v>
      </c>
      <c r="J24" s="32">
        <f t="shared" si="4"/>
        <v>588</v>
      </c>
      <c r="K24" s="32"/>
      <c r="L24" s="32">
        <f t="shared" ref="L24" si="5">L13+L23</f>
        <v>52.900000000000006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4.5</v>
      </c>
      <c r="H25" s="40">
        <v>8.66</v>
      </c>
      <c r="I25" s="40">
        <v>33.69</v>
      </c>
      <c r="J25" s="40">
        <v>258</v>
      </c>
      <c r="K25" s="41">
        <v>302</v>
      </c>
      <c r="L25" s="40">
        <v>11.16</v>
      </c>
    </row>
    <row r="26" spans="1:12" ht="15">
      <c r="A26" s="14"/>
      <c r="B26" s="15"/>
      <c r="C26" s="11"/>
      <c r="D26" s="6"/>
      <c r="E26" s="42" t="s">
        <v>52</v>
      </c>
      <c r="F26" s="43" t="s">
        <v>53</v>
      </c>
      <c r="G26" s="43">
        <v>8.5</v>
      </c>
      <c r="H26" s="43">
        <v>7.5</v>
      </c>
      <c r="I26" s="43">
        <v>7.3</v>
      </c>
      <c r="J26" s="43">
        <v>123</v>
      </c>
      <c r="K26" s="44">
        <v>1</v>
      </c>
      <c r="L26" s="43">
        <v>19.02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</v>
      </c>
      <c r="H27" s="43">
        <v>7.2</v>
      </c>
      <c r="I27" s="43">
        <v>57.4</v>
      </c>
      <c r="J27" s="43">
        <v>275</v>
      </c>
      <c r="K27" s="44">
        <v>692</v>
      </c>
      <c r="L27" s="43">
        <v>6.09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3.04</v>
      </c>
      <c r="H28" s="43">
        <v>0.36</v>
      </c>
      <c r="I28" s="43">
        <v>19.88</v>
      </c>
      <c r="J28" s="43">
        <v>90</v>
      </c>
      <c r="K28" s="44"/>
      <c r="L28" s="43">
        <v>2.21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50</v>
      </c>
      <c r="E30" s="42" t="s">
        <v>51</v>
      </c>
      <c r="F30" s="43">
        <v>120</v>
      </c>
      <c r="G30" s="43">
        <v>10.5</v>
      </c>
      <c r="H30" s="43">
        <v>4.32</v>
      </c>
      <c r="I30" s="43">
        <v>17.7</v>
      </c>
      <c r="J30" s="43">
        <v>152</v>
      </c>
      <c r="K30" s="44"/>
      <c r="L30" s="43">
        <v>26.94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31.54</v>
      </c>
      <c r="H32" s="19">
        <f t="shared" ref="H32" si="7">SUM(H25:H31)</f>
        <v>28.04</v>
      </c>
      <c r="I32" s="19">
        <f t="shared" ref="I32" si="8">SUM(I25:I31)</f>
        <v>135.96999999999997</v>
      </c>
      <c r="J32" s="19">
        <f t="shared" ref="J32:L32" si="9">SUM(J25:J31)</f>
        <v>898</v>
      </c>
      <c r="K32" s="25"/>
      <c r="L32" s="19">
        <f t="shared" si="9"/>
        <v>65.42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31.54</v>
      </c>
      <c r="H43" s="32">
        <f t="shared" ref="H43" si="15">H32+H42</f>
        <v>28.04</v>
      </c>
      <c r="I43" s="32">
        <f t="shared" ref="I43" si="16">I32+I42</f>
        <v>135.96999999999997</v>
      </c>
      <c r="J43" s="32">
        <f t="shared" ref="J43:L43" si="17">J32+J42</f>
        <v>898</v>
      </c>
      <c r="K43" s="32"/>
      <c r="L43" s="32">
        <f t="shared" si="17"/>
        <v>65.42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 t="s">
        <v>57</v>
      </c>
      <c r="G44" s="40">
        <v>8.4</v>
      </c>
      <c r="H44" s="40">
        <v>10.8</v>
      </c>
      <c r="I44" s="40">
        <v>61</v>
      </c>
      <c r="J44" s="40">
        <v>405</v>
      </c>
      <c r="K44" s="41">
        <v>297</v>
      </c>
      <c r="L44" s="40">
        <v>6.79</v>
      </c>
    </row>
    <row r="45" spans="1:12" ht="15">
      <c r="A45" s="23"/>
      <c r="B45" s="15"/>
      <c r="C45" s="11"/>
      <c r="D45" s="6"/>
      <c r="E45" s="42" t="s">
        <v>58</v>
      </c>
      <c r="F45" s="43" t="s">
        <v>59</v>
      </c>
      <c r="G45" s="43">
        <v>18.100000000000001</v>
      </c>
      <c r="H45" s="43">
        <v>16.8</v>
      </c>
      <c r="I45" s="43">
        <v>8.9</v>
      </c>
      <c r="J45" s="43">
        <v>193</v>
      </c>
      <c r="K45" s="44">
        <v>498</v>
      </c>
      <c r="L45" s="43">
        <v>29.84</v>
      </c>
    </row>
    <row r="46" spans="1:12" ht="15">
      <c r="A46" s="23"/>
      <c r="B46" s="15"/>
      <c r="C46" s="11"/>
      <c r="D46" s="7" t="s">
        <v>22</v>
      </c>
      <c r="E46" s="42" t="s">
        <v>40</v>
      </c>
      <c r="F46" s="43" t="s">
        <v>41</v>
      </c>
      <c r="G46" s="43">
        <v>0.12</v>
      </c>
      <c r="H46" s="43">
        <v>0</v>
      </c>
      <c r="I46" s="43">
        <v>15</v>
      </c>
      <c r="J46" s="43">
        <v>58</v>
      </c>
      <c r="K46" s="44">
        <v>16.3</v>
      </c>
      <c r="L46" s="43">
        <v>1.32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2.6</v>
      </c>
      <c r="H47" s="43">
        <v>0.4</v>
      </c>
      <c r="I47" s="43">
        <v>16.04</v>
      </c>
      <c r="J47" s="43">
        <v>79</v>
      </c>
      <c r="K47" s="44"/>
      <c r="L47" s="43">
        <v>1.5</v>
      </c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150</v>
      </c>
      <c r="G48" s="43">
        <v>0.6</v>
      </c>
      <c r="H48" s="43">
        <v>0</v>
      </c>
      <c r="I48" s="43">
        <v>12.3</v>
      </c>
      <c r="J48" s="43">
        <v>60</v>
      </c>
      <c r="K48" s="44"/>
      <c r="L48" s="43">
        <v>16.5</v>
      </c>
    </row>
    <row r="49" spans="1:12" ht="15">
      <c r="A49" s="23"/>
      <c r="B49" s="15"/>
      <c r="C49" s="11"/>
      <c r="D49" s="6" t="s">
        <v>54</v>
      </c>
      <c r="E49" s="42" t="s">
        <v>55</v>
      </c>
      <c r="F49" s="43">
        <v>100</v>
      </c>
      <c r="G49" s="43">
        <v>1.4</v>
      </c>
      <c r="H49" s="43">
        <v>2</v>
      </c>
      <c r="I49" s="43">
        <v>10.8</v>
      </c>
      <c r="J49" s="43">
        <v>66</v>
      </c>
      <c r="K49" s="44">
        <v>57</v>
      </c>
      <c r="L49" s="43">
        <v>3.16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290</v>
      </c>
      <c r="G51" s="19">
        <f t="shared" ref="G51" si="18">SUM(G44:G50)</f>
        <v>31.220000000000002</v>
      </c>
      <c r="H51" s="19">
        <f t="shared" ref="H51" si="19">SUM(H44:H50)</f>
        <v>30</v>
      </c>
      <c r="I51" s="19">
        <f t="shared" ref="I51" si="20">SUM(I44:I50)</f>
        <v>124.03999999999999</v>
      </c>
      <c r="J51" s="19">
        <f t="shared" ref="J51:L51" si="21">SUM(J44:J50)</f>
        <v>861</v>
      </c>
      <c r="K51" s="25"/>
      <c r="L51" s="19">
        <f t="shared" si="21"/>
        <v>59.11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290</v>
      </c>
      <c r="G62" s="32">
        <f t="shared" ref="G62" si="26">G51+G61</f>
        <v>31.220000000000002</v>
      </c>
      <c r="H62" s="32">
        <f t="shared" ref="H62" si="27">H51+H61</f>
        <v>30</v>
      </c>
      <c r="I62" s="32">
        <f t="shared" ref="I62" si="28">I51+I61</f>
        <v>124.03999999999999</v>
      </c>
      <c r="J62" s="32">
        <f t="shared" ref="J62:L62" si="29">J51+J61</f>
        <v>861</v>
      </c>
      <c r="K62" s="32"/>
      <c r="L62" s="32">
        <f t="shared" si="29"/>
        <v>59.11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180</v>
      </c>
      <c r="G63" s="40">
        <v>13.58</v>
      </c>
      <c r="H63" s="40">
        <v>15.68</v>
      </c>
      <c r="I63" s="40">
        <v>42.3</v>
      </c>
      <c r="J63" s="40">
        <v>265</v>
      </c>
      <c r="K63" s="41">
        <v>322</v>
      </c>
      <c r="L63" s="40">
        <v>6.63</v>
      </c>
    </row>
    <row r="64" spans="1:12" ht="15">
      <c r="A64" s="23"/>
      <c r="B64" s="15"/>
      <c r="C64" s="11"/>
      <c r="D64" s="6"/>
      <c r="E64" s="42" t="s">
        <v>85</v>
      </c>
      <c r="F64" s="43" t="s">
        <v>62</v>
      </c>
      <c r="G64" s="43">
        <v>15.7</v>
      </c>
      <c r="H64" s="43">
        <v>8.9</v>
      </c>
      <c r="I64" s="43">
        <v>0.4</v>
      </c>
      <c r="J64" s="43">
        <v>144</v>
      </c>
      <c r="K64" s="44">
        <v>500</v>
      </c>
      <c r="L64" s="43">
        <v>30.53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 t="s">
        <v>41</v>
      </c>
      <c r="G65" s="43">
        <v>0.12</v>
      </c>
      <c r="H65" s="43">
        <v>0</v>
      </c>
      <c r="I65" s="43">
        <v>15</v>
      </c>
      <c r="J65" s="43">
        <v>58</v>
      </c>
      <c r="K65" s="44">
        <v>16.3</v>
      </c>
      <c r="L65" s="43">
        <v>1.32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2.6</v>
      </c>
      <c r="H66" s="43">
        <v>0.4</v>
      </c>
      <c r="I66" s="43">
        <v>16.04</v>
      </c>
      <c r="J66" s="43">
        <v>76</v>
      </c>
      <c r="K66" s="44">
        <v>685</v>
      </c>
      <c r="L66" s="43">
        <v>2.2200000000000002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54</v>
      </c>
      <c r="E68" s="42" t="s">
        <v>61</v>
      </c>
      <c r="F68" s="43">
        <v>100</v>
      </c>
      <c r="G68" s="43">
        <v>1.3</v>
      </c>
      <c r="H68" s="43">
        <v>3.1</v>
      </c>
      <c r="I68" s="43">
        <v>9.1</v>
      </c>
      <c r="J68" s="43">
        <v>70</v>
      </c>
      <c r="K68" s="44">
        <v>49</v>
      </c>
      <c r="L68" s="43">
        <v>6.48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320</v>
      </c>
      <c r="G70" s="19">
        <f t="shared" ref="G70" si="30">SUM(G63:G69)</f>
        <v>33.299999999999997</v>
      </c>
      <c r="H70" s="19">
        <f t="shared" ref="H70" si="31">SUM(H63:H69)</f>
        <v>28.08</v>
      </c>
      <c r="I70" s="19">
        <f t="shared" ref="I70" si="32">SUM(I63:I69)</f>
        <v>82.839999999999989</v>
      </c>
      <c r="J70" s="19">
        <f t="shared" ref="J70:L70" si="33">SUM(J63:J69)</f>
        <v>613</v>
      </c>
      <c r="K70" s="25"/>
      <c r="L70" s="19">
        <f t="shared" si="33"/>
        <v>47.180000000000007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320</v>
      </c>
      <c r="G81" s="32">
        <f t="shared" ref="G81" si="38">G70+G80</f>
        <v>33.299999999999997</v>
      </c>
      <c r="H81" s="32">
        <f t="shared" ref="H81" si="39">H70+H80</f>
        <v>28.08</v>
      </c>
      <c r="I81" s="32">
        <f t="shared" ref="I81" si="40">I70+I80</f>
        <v>82.839999999999989</v>
      </c>
      <c r="J81" s="32">
        <f t="shared" ref="J81:L81" si="41">J70+J80</f>
        <v>613</v>
      </c>
      <c r="K81" s="32"/>
      <c r="L81" s="32">
        <f t="shared" si="41"/>
        <v>47.180000000000007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180</v>
      </c>
      <c r="G82" s="40">
        <v>3.78</v>
      </c>
      <c r="H82" s="40">
        <v>11.52</v>
      </c>
      <c r="I82" s="40">
        <v>33.299999999999997</v>
      </c>
      <c r="J82" s="40">
        <v>217</v>
      </c>
      <c r="K82" s="41">
        <v>216</v>
      </c>
      <c r="L82" s="40">
        <v>7.64</v>
      </c>
    </row>
    <row r="83" spans="1:12" ht="15">
      <c r="A83" s="23"/>
      <c r="B83" s="15"/>
      <c r="C83" s="11"/>
      <c r="D83" s="6"/>
      <c r="E83" s="42" t="s">
        <v>65</v>
      </c>
      <c r="F83" s="43">
        <v>100</v>
      </c>
      <c r="G83" s="43">
        <v>18.600000000000001</v>
      </c>
      <c r="H83" s="43">
        <v>1.2</v>
      </c>
      <c r="I83" s="43">
        <v>0</v>
      </c>
      <c r="J83" s="43">
        <v>84</v>
      </c>
      <c r="K83" s="44">
        <v>371</v>
      </c>
      <c r="L83" s="43">
        <v>26.09</v>
      </c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0.6</v>
      </c>
      <c r="H84" s="43">
        <v>0</v>
      </c>
      <c r="I84" s="43">
        <v>31.4</v>
      </c>
      <c r="J84" s="43">
        <v>124</v>
      </c>
      <c r="K84" s="44">
        <v>639</v>
      </c>
      <c r="L84" s="43">
        <v>3.71</v>
      </c>
    </row>
    <row r="85" spans="1:12" ht="15">
      <c r="A85" s="23"/>
      <c r="B85" s="15"/>
      <c r="C85" s="11"/>
      <c r="D85" s="7" t="s">
        <v>23</v>
      </c>
      <c r="E85" s="42" t="s">
        <v>67</v>
      </c>
      <c r="F85" s="43">
        <v>40</v>
      </c>
      <c r="G85" s="43">
        <v>2.6</v>
      </c>
      <c r="H85" s="43">
        <v>0.4</v>
      </c>
      <c r="I85" s="43">
        <v>16.04</v>
      </c>
      <c r="J85" s="43">
        <v>76</v>
      </c>
      <c r="K85" s="44"/>
      <c r="L85" s="43">
        <v>2.2200000000000002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68</v>
      </c>
      <c r="E87" s="42" t="s">
        <v>69</v>
      </c>
      <c r="F87" s="43">
        <v>100</v>
      </c>
      <c r="G87" s="43">
        <v>1.4</v>
      </c>
      <c r="H87" s="43">
        <v>10.1</v>
      </c>
      <c r="I87" s="43">
        <v>6.8</v>
      </c>
      <c r="J87" s="43">
        <v>124</v>
      </c>
      <c r="K87" s="44">
        <v>71</v>
      </c>
      <c r="L87" s="43">
        <v>6.76</v>
      </c>
    </row>
    <row r="88" spans="1:12" ht="15">
      <c r="A88" s="23"/>
      <c r="B88" s="15"/>
      <c r="C88" s="11"/>
      <c r="D88" s="6"/>
      <c r="E88" s="42" t="s">
        <v>70</v>
      </c>
      <c r="F88" s="43">
        <v>70</v>
      </c>
      <c r="G88" s="43">
        <v>4.8</v>
      </c>
      <c r="H88" s="43">
        <v>8.5</v>
      </c>
      <c r="I88" s="43">
        <v>48.4</v>
      </c>
      <c r="J88" s="43">
        <v>288</v>
      </c>
      <c r="K88" s="44">
        <v>806</v>
      </c>
      <c r="L88" s="43">
        <v>8.5299999999999994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31.780000000000005</v>
      </c>
      <c r="H89" s="19">
        <f t="shared" ref="H89" si="43">SUM(H82:H88)</f>
        <v>31.72</v>
      </c>
      <c r="I89" s="19">
        <f t="shared" ref="I89" si="44">SUM(I82:I88)</f>
        <v>135.93999999999997</v>
      </c>
      <c r="J89" s="19">
        <f t="shared" ref="J89:L89" si="45">SUM(J82:J88)</f>
        <v>913</v>
      </c>
      <c r="K89" s="25"/>
      <c r="L89" s="19">
        <f t="shared" si="45"/>
        <v>54.949999999999996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690</v>
      </c>
      <c r="G100" s="32">
        <f t="shared" ref="G100" si="50">G89+G99</f>
        <v>31.780000000000005</v>
      </c>
      <c r="H100" s="32">
        <f t="shared" ref="H100" si="51">H89+H99</f>
        <v>31.72</v>
      </c>
      <c r="I100" s="32">
        <f t="shared" ref="I100" si="52">I89+I99</f>
        <v>135.93999999999997</v>
      </c>
      <c r="J100" s="32">
        <f t="shared" ref="J100:L100" si="53">J89+J99</f>
        <v>913</v>
      </c>
      <c r="K100" s="32"/>
      <c r="L100" s="32">
        <f t="shared" si="53"/>
        <v>54.949999999999996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150</v>
      </c>
      <c r="G101" s="40">
        <v>17.100000000000001</v>
      </c>
      <c r="H101" s="40">
        <v>18.3</v>
      </c>
      <c r="I101" s="40">
        <v>22.35</v>
      </c>
      <c r="J101" s="40">
        <v>275</v>
      </c>
      <c r="K101" s="41">
        <v>366</v>
      </c>
      <c r="L101" s="40">
        <v>28.25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693</v>
      </c>
      <c r="L103" s="43">
        <v>9.7799999999999994</v>
      </c>
    </row>
    <row r="104" spans="1:12" ht="15">
      <c r="A104" s="23"/>
      <c r="B104" s="15"/>
      <c r="C104" s="11"/>
      <c r="D104" s="7" t="s">
        <v>23</v>
      </c>
      <c r="E104" s="42" t="s">
        <v>49</v>
      </c>
      <c r="F104" s="43">
        <v>30</v>
      </c>
      <c r="G104" s="43">
        <v>3.04</v>
      </c>
      <c r="H104" s="43">
        <v>0.36</v>
      </c>
      <c r="I104" s="43">
        <v>19.88</v>
      </c>
      <c r="J104" s="43">
        <v>90</v>
      </c>
      <c r="K104" s="44"/>
      <c r="L104" s="43">
        <v>1.84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51</v>
      </c>
      <c r="F106" s="43">
        <v>120</v>
      </c>
      <c r="G106" s="43">
        <v>10.5</v>
      </c>
      <c r="H106" s="43">
        <v>4.32</v>
      </c>
      <c r="I106" s="43">
        <v>17.7</v>
      </c>
      <c r="J106" s="43">
        <v>152</v>
      </c>
      <c r="K106" s="44"/>
      <c r="L106" s="43">
        <v>22.45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35.54</v>
      </c>
      <c r="H108" s="19">
        <f t="shared" si="54"/>
        <v>27.98</v>
      </c>
      <c r="I108" s="19">
        <f t="shared" si="54"/>
        <v>92.43</v>
      </c>
      <c r="J108" s="19">
        <f t="shared" si="54"/>
        <v>707</v>
      </c>
      <c r="K108" s="25"/>
      <c r="L108" s="19">
        <f t="shared" ref="L108" si="55">SUM(L101:L107)</f>
        <v>62.320000000000007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35.54</v>
      </c>
      <c r="H119" s="32">
        <f t="shared" ref="H119" si="59">H108+H118</f>
        <v>27.98</v>
      </c>
      <c r="I119" s="32">
        <f t="shared" ref="I119" si="60">I108+I118</f>
        <v>92.43</v>
      </c>
      <c r="J119" s="32">
        <f t="shared" ref="J119:L119" si="61">J108+J118</f>
        <v>707</v>
      </c>
      <c r="K119" s="32"/>
      <c r="L119" s="32">
        <f t="shared" si="61"/>
        <v>62.320000000000007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180</v>
      </c>
      <c r="G120" s="40">
        <v>2.8</v>
      </c>
      <c r="H120" s="40">
        <v>11.52</v>
      </c>
      <c r="I120" s="40">
        <v>33.299999999999997</v>
      </c>
      <c r="J120" s="40">
        <v>217</v>
      </c>
      <c r="K120" s="41">
        <v>492</v>
      </c>
      <c r="L120" s="40">
        <v>7.64</v>
      </c>
    </row>
    <row r="121" spans="1:12" ht="15">
      <c r="A121" s="14"/>
      <c r="B121" s="15"/>
      <c r="C121" s="11"/>
      <c r="D121" s="6"/>
      <c r="E121" s="42" t="s">
        <v>74</v>
      </c>
      <c r="F121" s="43">
        <v>75</v>
      </c>
      <c r="G121" s="43">
        <v>12.45</v>
      </c>
      <c r="H121" s="43">
        <v>2.5499999999999998</v>
      </c>
      <c r="I121" s="43">
        <v>7.5</v>
      </c>
      <c r="J121" s="43">
        <v>103.5</v>
      </c>
      <c r="K121" s="44">
        <v>388</v>
      </c>
      <c r="L121" s="57">
        <v>45131</v>
      </c>
    </row>
    <row r="122" spans="1:12" ht="15">
      <c r="A122" s="14"/>
      <c r="B122" s="15"/>
      <c r="C122" s="11"/>
      <c r="D122" s="7" t="s">
        <v>22</v>
      </c>
      <c r="E122" s="42" t="s">
        <v>40</v>
      </c>
      <c r="F122" s="43" t="s">
        <v>41</v>
      </c>
      <c r="G122" s="43">
        <v>2.6</v>
      </c>
      <c r="H122" s="43">
        <v>0.4</v>
      </c>
      <c r="I122" s="43">
        <v>16.04</v>
      </c>
      <c r="J122" s="43">
        <v>76</v>
      </c>
      <c r="K122" s="44">
        <v>685</v>
      </c>
      <c r="L122" s="43">
        <v>1.32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2.6</v>
      </c>
      <c r="H123" s="43">
        <v>0.4</v>
      </c>
      <c r="I123" s="43">
        <v>16.04</v>
      </c>
      <c r="J123" s="43">
        <v>76</v>
      </c>
      <c r="K123" s="44"/>
      <c r="L123" s="43">
        <v>2.2200000000000002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54</v>
      </c>
      <c r="E125" s="42" t="s">
        <v>75</v>
      </c>
      <c r="F125" s="43">
        <v>60</v>
      </c>
      <c r="G125" s="43">
        <v>0.99</v>
      </c>
      <c r="H125" s="43">
        <v>2.46</v>
      </c>
      <c r="I125" s="43">
        <v>2.94</v>
      </c>
      <c r="J125" s="43">
        <v>54</v>
      </c>
      <c r="K125" s="44">
        <v>43</v>
      </c>
      <c r="L125" s="43">
        <v>4.16</v>
      </c>
    </row>
    <row r="126" spans="1:12" ht="15">
      <c r="A126" s="14"/>
      <c r="B126" s="15"/>
      <c r="C126" s="11"/>
      <c r="D126" s="6"/>
      <c r="E126" s="42" t="s">
        <v>76</v>
      </c>
      <c r="F126" s="43">
        <v>200</v>
      </c>
      <c r="G126" s="43">
        <v>1</v>
      </c>
      <c r="H126" s="43">
        <v>0</v>
      </c>
      <c r="I126" s="43">
        <v>21.2</v>
      </c>
      <c r="J126" s="43">
        <v>88</v>
      </c>
      <c r="K126" s="44"/>
      <c r="L126" s="43">
        <v>20.83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22.44</v>
      </c>
      <c r="H127" s="19">
        <f t="shared" si="62"/>
        <v>17.330000000000002</v>
      </c>
      <c r="I127" s="19">
        <f t="shared" si="62"/>
        <v>97.02</v>
      </c>
      <c r="J127" s="19">
        <f t="shared" si="62"/>
        <v>614.5</v>
      </c>
      <c r="K127" s="25"/>
      <c r="L127" s="19">
        <f t="shared" ref="L127" si="63">SUM(L120:L126)</f>
        <v>45167.170000000006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555</v>
      </c>
      <c r="G138" s="32">
        <f t="shared" ref="G138" si="66">G127+G137</f>
        <v>22.44</v>
      </c>
      <c r="H138" s="32">
        <f t="shared" ref="H138" si="67">H127+H137</f>
        <v>17.330000000000002</v>
      </c>
      <c r="I138" s="32">
        <f t="shared" ref="I138" si="68">I127+I137</f>
        <v>97.02</v>
      </c>
      <c r="J138" s="32">
        <f t="shared" ref="J138:L138" si="69">J127+J137</f>
        <v>614.5</v>
      </c>
      <c r="K138" s="32"/>
      <c r="L138" s="32">
        <f t="shared" si="69"/>
        <v>45167.170000000006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100</v>
      </c>
      <c r="G139" s="40">
        <v>3.66</v>
      </c>
      <c r="H139" s="40">
        <v>3.22</v>
      </c>
      <c r="I139" s="40">
        <v>19.27</v>
      </c>
      <c r="J139" s="40">
        <v>133.33000000000001</v>
      </c>
      <c r="K139" s="41">
        <v>322</v>
      </c>
      <c r="L139" s="40">
        <v>6.51</v>
      </c>
    </row>
    <row r="140" spans="1:12" ht="15">
      <c r="A140" s="23"/>
      <c r="B140" s="15"/>
      <c r="C140" s="11"/>
      <c r="D140" s="6"/>
      <c r="E140" s="42" t="s">
        <v>78</v>
      </c>
      <c r="F140" s="43" t="s">
        <v>59</v>
      </c>
      <c r="G140" s="43">
        <v>10.3</v>
      </c>
      <c r="H140" s="43">
        <v>14.74</v>
      </c>
      <c r="I140" s="43">
        <v>8.8800000000000008</v>
      </c>
      <c r="J140" s="43">
        <v>155</v>
      </c>
      <c r="K140" s="44">
        <v>499</v>
      </c>
      <c r="L140" s="43">
        <v>23.38</v>
      </c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0.6</v>
      </c>
      <c r="H141" s="43">
        <v>0</v>
      </c>
      <c r="I141" s="43">
        <v>31.14</v>
      </c>
      <c r="J141" s="43">
        <v>132</v>
      </c>
      <c r="K141" s="44">
        <v>639</v>
      </c>
      <c r="L141" s="43">
        <v>3.71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2.6</v>
      </c>
      <c r="H142" s="43">
        <v>0.4</v>
      </c>
      <c r="I142" s="43">
        <v>16.04</v>
      </c>
      <c r="J142" s="43">
        <v>76</v>
      </c>
      <c r="K142" s="44"/>
      <c r="L142" s="43">
        <v>2.2200000000000002</v>
      </c>
    </row>
    <row r="143" spans="1:12" ht="15">
      <c r="A143" s="23"/>
      <c r="B143" s="15"/>
      <c r="C143" s="11"/>
      <c r="D143" s="7" t="s">
        <v>24</v>
      </c>
      <c r="E143" s="42" t="s">
        <v>79</v>
      </c>
      <c r="F143" s="43">
        <v>100</v>
      </c>
      <c r="G143" s="43">
        <v>1.1000000000000001</v>
      </c>
      <c r="H143" s="43">
        <v>0</v>
      </c>
      <c r="I143" s="43">
        <v>14.7</v>
      </c>
      <c r="J143" s="43">
        <v>110</v>
      </c>
      <c r="K143" s="44"/>
      <c r="L143" s="43">
        <v>17.010000000000002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18.260000000000002</v>
      </c>
      <c r="H146" s="19">
        <f t="shared" si="70"/>
        <v>18.36</v>
      </c>
      <c r="I146" s="19">
        <f t="shared" si="70"/>
        <v>90.03</v>
      </c>
      <c r="J146" s="19">
        <f t="shared" si="70"/>
        <v>606.33000000000004</v>
      </c>
      <c r="K146" s="25"/>
      <c r="L146" s="19">
        <f t="shared" ref="L146" si="71">SUM(L139:L145)</f>
        <v>52.83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440</v>
      </c>
      <c r="G157" s="32">
        <f t="shared" ref="G157" si="74">G146+G156</f>
        <v>18.260000000000002</v>
      </c>
      <c r="H157" s="32">
        <f t="shared" ref="H157" si="75">H146+H156</f>
        <v>18.36</v>
      </c>
      <c r="I157" s="32">
        <f t="shared" ref="I157" si="76">I146+I156</f>
        <v>90.03</v>
      </c>
      <c r="J157" s="32">
        <f t="shared" ref="J157:L157" si="77">J146+J156</f>
        <v>606.33000000000004</v>
      </c>
      <c r="K157" s="32"/>
      <c r="L157" s="32">
        <f t="shared" si="77"/>
        <v>52.83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21.49</v>
      </c>
      <c r="H158" s="40">
        <v>23.3</v>
      </c>
      <c r="I158" s="40">
        <v>25.84</v>
      </c>
      <c r="J158" s="40">
        <v>462</v>
      </c>
      <c r="K158" s="41">
        <v>492</v>
      </c>
      <c r="L158" s="40">
        <v>28.39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 t="s">
        <v>41</v>
      </c>
      <c r="G160" s="43">
        <v>0.12</v>
      </c>
      <c r="H160" s="43">
        <v>0</v>
      </c>
      <c r="I160" s="43">
        <v>15</v>
      </c>
      <c r="J160" s="43">
        <v>58</v>
      </c>
      <c r="K160" s="44">
        <v>685</v>
      </c>
      <c r="L160" s="43">
        <v>1.32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2.6</v>
      </c>
      <c r="H161" s="43">
        <v>0.4</v>
      </c>
      <c r="I161" s="43">
        <v>16.04</v>
      </c>
      <c r="J161" s="43">
        <v>76</v>
      </c>
      <c r="K161" s="44"/>
      <c r="L161" s="43">
        <v>2.2200000000000002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76</v>
      </c>
      <c r="F163" s="43">
        <v>200</v>
      </c>
      <c r="G163" s="43">
        <v>1</v>
      </c>
      <c r="H163" s="43">
        <v>0</v>
      </c>
      <c r="I163" s="43">
        <v>21.2</v>
      </c>
      <c r="J163" s="43">
        <v>88</v>
      </c>
      <c r="K163" s="44"/>
      <c r="L163" s="43">
        <v>20.83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25.21</v>
      </c>
      <c r="H165" s="19">
        <f t="shared" si="78"/>
        <v>23.7</v>
      </c>
      <c r="I165" s="19">
        <f t="shared" si="78"/>
        <v>78.08</v>
      </c>
      <c r="J165" s="19">
        <f t="shared" si="78"/>
        <v>684</v>
      </c>
      <c r="K165" s="25"/>
      <c r="L165" s="19">
        <f t="shared" ref="L165" si="79">SUM(L158:L164)</f>
        <v>52.76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440</v>
      </c>
      <c r="G176" s="32">
        <f t="shared" ref="G176" si="82">G165+G175</f>
        <v>25.21</v>
      </c>
      <c r="H176" s="32">
        <f t="shared" ref="H176" si="83">H165+H175</f>
        <v>23.7</v>
      </c>
      <c r="I176" s="32">
        <f t="shared" ref="I176" si="84">I165+I175</f>
        <v>78.08</v>
      </c>
      <c r="J176" s="32">
        <f t="shared" ref="J176:L176" si="85">J165+J175</f>
        <v>684</v>
      </c>
      <c r="K176" s="32"/>
      <c r="L176" s="32">
        <f t="shared" si="85"/>
        <v>52.76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180</v>
      </c>
      <c r="G177" s="40">
        <v>3.25</v>
      </c>
      <c r="H177" s="40">
        <v>4.67</v>
      </c>
      <c r="I177" s="40">
        <v>18</v>
      </c>
      <c r="J177" s="40">
        <v>124</v>
      </c>
      <c r="K177" s="41">
        <v>492</v>
      </c>
      <c r="L177" s="40">
        <v>7.64</v>
      </c>
    </row>
    <row r="178" spans="1:12" ht="15">
      <c r="A178" s="23"/>
      <c r="B178" s="15"/>
      <c r="C178" s="11"/>
      <c r="D178" s="6"/>
      <c r="E178" s="42" t="s">
        <v>82</v>
      </c>
      <c r="F178" s="43" t="s">
        <v>59</v>
      </c>
      <c r="G178" s="43">
        <v>10</v>
      </c>
      <c r="H178" s="43">
        <v>11.18</v>
      </c>
      <c r="I178" s="43">
        <v>10.68</v>
      </c>
      <c r="J178" s="43">
        <v>146</v>
      </c>
      <c r="K178" s="44">
        <v>371</v>
      </c>
      <c r="L178" s="43">
        <v>13.19</v>
      </c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0.6</v>
      </c>
      <c r="H179" s="43"/>
      <c r="I179" s="43">
        <v>31.4</v>
      </c>
      <c r="J179" s="43">
        <v>132</v>
      </c>
      <c r="K179" s="44">
        <v>639</v>
      </c>
      <c r="L179" s="43">
        <v>3.71</v>
      </c>
    </row>
    <row r="180" spans="1:12" ht="15">
      <c r="A180" s="23"/>
      <c r="B180" s="15"/>
      <c r="C180" s="11"/>
      <c r="D180" s="7" t="s">
        <v>23</v>
      </c>
      <c r="E180" s="42" t="s">
        <v>83</v>
      </c>
      <c r="F180" s="43">
        <v>40</v>
      </c>
      <c r="G180" s="43">
        <v>2.6</v>
      </c>
      <c r="H180" s="43">
        <v>0.4</v>
      </c>
      <c r="I180" s="43">
        <v>16.04</v>
      </c>
      <c r="J180" s="43">
        <v>76</v>
      </c>
      <c r="K180" s="44"/>
      <c r="L180" s="43">
        <v>2.2200000000000002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180</v>
      </c>
      <c r="G181" s="43">
        <v>2.44</v>
      </c>
      <c r="H181" s="43">
        <v>0</v>
      </c>
      <c r="I181" s="43">
        <v>12.3</v>
      </c>
      <c r="J181" s="43">
        <v>60</v>
      </c>
      <c r="K181" s="44"/>
      <c r="L181" s="43">
        <v>16.5</v>
      </c>
    </row>
    <row r="182" spans="1:12" ht="15">
      <c r="A182" s="23"/>
      <c r="B182" s="15"/>
      <c r="C182" s="11"/>
      <c r="D182" s="6" t="s">
        <v>54</v>
      </c>
      <c r="E182" s="42" t="s">
        <v>81</v>
      </c>
      <c r="F182" s="43">
        <v>100</v>
      </c>
      <c r="G182" s="43">
        <v>1.3</v>
      </c>
      <c r="H182" s="43">
        <v>2.2999999999999998</v>
      </c>
      <c r="I182" s="43">
        <v>7.3</v>
      </c>
      <c r="J182" s="43">
        <v>55</v>
      </c>
      <c r="K182" s="44">
        <v>71</v>
      </c>
      <c r="L182" s="43">
        <v>5.86</v>
      </c>
    </row>
    <row r="183" spans="1:12" ht="15">
      <c r="A183" s="23"/>
      <c r="B183" s="15"/>
      <c r="C183" s="11"/>
      <c r="D183" s="6"/>
      <c r="E183" s="42" t="s">
        <v>70</v>
      </c>
      <c r="F183" s="43">
        <v>40</v>
      </c>
      <c r="G183" s="43">
        <v>2.8</v>
      </c>
      <c r="H183" s="43">
        <v>2.64</v>
      </c>
      <c r="I183" s="43">
        <v>20.82</v>
      </c>
      <c r="J183" s="43">
        <v>103</v>
      </c>
      <c r="K183" s="44">
        <v>806</v>
      </c>
      <c r="L183" s="43">
        <v>9.3699999999999992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22.990000000000002</v>
      </c>
      <c r="H184" s="19">
        <f t="shared" si="86"/>
        <v>21.19</v>
      </c>
      <c r="I184" s="19">
        <f t="shared" si="86"/>
        <v>116.53999999999999</v>
      </c>
      <c r="J184" s="19">
        <f t="shared" si="86"/>
        <v>696</v>
      </c>
      <c r="K184" s="25"/>
      <c r="L184" s="19">
        <f t="shared" ref="L184" si="87">SUM(L177:L183)</f>
        <v>58.489999999999995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22.990000000000002</v>
      </c>
      <c r="H195" s="32">
        <f t="shared" ref="H195" si="91">H184+H194</f>
        <v>21.19</v>
      </c>
      <c r="I195" s="32">
        <f t="shared" ref="I195" si="92">I184+I194</f>
        <v>116.53999999999999</v>
      </c>
      <c r="J195" s="32">
        <f t="shared" ref="J195:L195" si="93">J184+J194</f>
        <v>696</v>
      </c>
      <c r="K195" s="32"/>
      <c r="L195" s="32">
        <f t="shared" si="93"/>
        <v>58.489999999999995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27.393000000000001</v>
      </c>
      <c r="H196" s="34">
        <f t="shared" si="94"/>
        <v>24.671999999999997</v>
      </c>
      <c r="I196" s="34">
        <f t="shared" si="94"/>
        <v>103.119</v>
      </c>
      <c r="J196" s="34">
        <f t="shared" si="94"/>
        <v>718.08299999999997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4567.3130000000001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Tam</cp:lastModifiedBy>
  <dcterms:created xsi:type="dcterms:W3CDTF">2022-05-16T14:23:56Z</dcterms:created>
  <dcterms:modified xsi:type="dcterms:W3CDTF">2023-10-14T19:26:59Z</dcterms:modified>
</cp:coreProperties>
</file>