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<sst xmlns="http://schemas.openxmlformats.org/spreadsheetml/2006/main" count="483" uniqueCount="111">
  <si>
    <t>Школа</t>
  </si>
  <si>
    <t>МБОУ"Каменноключевская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</si>
  <si>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</si>
  <si>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</si>
  <si>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</si>
  <si>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</si>
  <si>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</si>
  <si>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А.Р.Асакеева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</si>
  <si>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</si>
  <si>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</si>
  <si>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</si>
  <si>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</si>
  <si>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</si>
  <si>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</si>
  <si>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</si>
  <si>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</si>
  <si>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</si>
  <si>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</si>
  <si>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</si>
  <si>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</si>
  <si>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</si>
  <si>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</si>
  <si>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</si>
  <si>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</si>
  <si>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</si>
  <si>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</si>
  <si>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</si>
  <si>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</si>
  <si>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</si>
  <si>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</si>
  <si>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</si>
  <si>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Фрукты в ассортименте (яблоко)</t>
  </si>
  <si>
    <t>1 блюдо</t>
  </si>
  <si>
    <t>Щи с мясом и сметаной</t>
  </si>
  <si>
    <t>2 блюдо</t>
  </si>
  <si>
    <t>Плов с курицей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</si>
  <si>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</si>
  <si>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</si>
  <si>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</si>
  <si>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</si>
  <si>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</si>
  <si>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</si>
  <si>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</si>
  <si>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</si>
  <si>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Кукуруза консервированная </t>
  </si>
  <si>
    <t>Суп рыбный с крупой (рыбные консервы)</t>
  </si>
  <si>
    <t>Медальоны куриные с томатным соусом и зеленью</t>
  </si>
  <si>
    <t xml:space="preserve">Картофельное пюре с маслом </t>
  </si>
  <si>
    <t>Компот из  яблок</t>
  </si>
  <si>
    <t>Огурцы порционные</t>
  </si>
  <si>
    <t>Свекольник с мясом и сметаной</t>
  </si>
  <si>
    <t>Курица запеченная</t>
  </si>
  <si>
    <t>Спагетти отварные с маслом</t>
  </si>
  <si>
    <t xml:space="preserve">Чай с сахаром </t>
  </si>
  <si>
    <t>Суп из овощей с гренками</t>
  </si>
  <si>
    <t>46/1</t>
  </si>
  <si>
    <t>Гуляш (говядина)</t>
  </si>
  <si>
    <t>Каша гречневая рассыпчатая с маслом</t>
  </si>
  <si>
    <t>Сок фруктовый (яблоко)</t>
  </si>
  <si>
    <t>Маринад из свеклы</t>
  </si>
  <si>
    <t xml:space="preserve"> 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</si>
  <si>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</si>
  <si>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</si>
  <si>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</si>
  <si>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плодово-ягодный витаминизированный (черносмородиновый)</t>
  </si>
  <si>
    <t xml:space="preserve"> Суп куриный с вермишелью</t>
  </si>
  <si>
    <t>Компот из смородины</t>
  </si>
  <si>
    <t>Горошек консервированный</t>
  </si>
  <si>
    <t>Щи вегетарианские со сметаной</t>
  </si>
  <si>
    <t>Печень "По - строгановски"</t>
  </si>
  <si>
    <t>Макароны отварные с маслом</t>
  </si>
  <si>
    <t xml:space="preserve">Кисель витаминизированный </t>
  </si>
  <si>
    <t>Помидоры порционные</t>
  </si>
  <si>
    <t>Уха с рыбой</t>
  </si>
  <si>
    <t>Курица запеченная с соусом и зеленью</t>
  </si>
  <si>
    <t xml:space="preserve">Сок фруктовый </t>
  </si>
  <si>
    <t>Суп гороховый с мясом</t>
  </si>
  <si>
    <t>Жаркое с мясом (говядина)</t>
  </si>
  <si>
    <t>Борщ с мясом и сметаной</t>
  </si>
  <si>
    <t>Рыба запеченная под сырно-овощной шапкой</t>
  </si>
  <si>
    <t>Рагу овощное с маслом</t>
  </si>
  <si>
    <t>Суп картофельный с фасолью</t>
  </si>
  <si>
    <t>Фрукты в асортименте (яблоко)</t>
  </si>
  <si>
    <t>Курица запеченная  с сыром</t>
  </si>
  <si>
    <t xml:space="preserve">Компот из смеси фруктов и ягод </t>
  </si>
  <si>
    <t>Рыба запеченная под соусом сливочным  с зеленью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</si>
  <si>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</si>
  <si>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</si>
  <si>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</si>
  <si>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</si>
  <si>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>Маринад из моркови</t>
  </si>
  <si>
    <t>Суп гороховый с курицей</t>
  </si>
  <si>
    <t xml:space="preserve"> Биточек из птицы</t>
  </si>
  <si>
    <t>Суп картофельный с  курицей</t>
  </si>
  <si>
    <t xml:space="preserve">Филе птицы тушеное с овощами </t>
  </si>
  <si>
    <t xml:space="preserve"> Каша перловая  рассыпчатая с маслом</t>
  </si>
  <si>
    <t xml:space="preserve">Напиток плодово – ягодный витаминизированный </t>
  </si>
  <si>
    <t>Суп томатный с курицей, фасолью и овощами</t>
  </si>
  <si>
    <t>Бигос с курицей</t>
  </si>
  <si>
    <t>Фрикадельки куриные с красным соусом</t>
  </si>
  <si>
    <t>Сок фруктовый</t>
  </si>
  <si>
    <t>Суп из тыквы с гренками</t>
  </si>
  <si>
    <t>47/1</t>
  </si>
  <si>
    <t>Мясо тушеное(говядина)</t>
  </si>
  <si>
    <t xml:space="preserve"> Компот из  сухофруктов</t>
  </si>
  <si>
    <t>Ассорти из свежих овощей</t>
  </si>
  <si>
    <t>Суп куриный с булгуром, помидорами и перцем</t>
  </si>
  <si>
    <t>Бефстроганов (говядина)</t>
  </si>
  <si>
    <t>Капуста тушеная</t>
  </si>
  <si>
    <t>Среднее значение за период:</t>
  </si>
  <si>
    <t>33?828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</si>
</sst>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4"/>
  <sheetViews>
    <sheetView tabSelected="1" workbookViewId="0">
      <pane xSplit="4" ySplit="5" topLeftCell="E365" activePane="bottomRight" state="frozen"/>
      <selection/>
      <selection pane="topRight"/>
      <selection pane="bottomLeft"/>
      <selection pane="bottomRight" activeCell="O377" sqref="O377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42857142857143" style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45161</v>
      </c>
      <c r="I3" s="47"/>
      <c r="J3" s="47"/>
      <c r="K3" s="47"/>
    </row>
    <row r="4" ht="13.5" spans="3:4">
      <c r="C4" s="1"/>
      <c r="D4" s="8"/>
    </row>
    <row r="5" ht="34.5" spans="1:1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  <c r="L5" s="14" t="s">
        <v>22</v>
      </c>
    </row>
    <row r="6" ht="15" spans="1:12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9"/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50"/>
      <c r="L8" s="26"/>
    </row>
    <row r="9" ht="15" spans="1:12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50"/>
      <c r="L9" s="26"/>
    </row>
    <row r="10" ht="15" spans="1:12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50"/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28</v>
      </c>
      <c r="E13" s="32"/>
      <c r="F13" s="33">
        <f t="shared" ref="F13:J13" si="0">SUM(F6:F12)</f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1"/>
      <c r="L13" s="33">
        <f t="shared" ref="L13" si="1">SUM(L6:L12)</f>
        <v>0</v>
      </c>
    </row>
    <row r="14" ht="15" spans="1:12">
      <c r="A14" s="34">
        <f>A6</f>
        <v>1</v>
      </c>
      <c r="B14" s="35">
        <f>B6</f>
        <v>1</v>
      </c>
      <c r="C14" s="36" t="s">
        <v>29</v>
      </c>
      <c r="D14" s="27" t="s">
        <v>30</v>
      </c>
      <c r="E14" s="25" t="s">
        <v>31</v>
      </c>
      <c r="F14" s="26">
        <v>150</v>
      </c>
      <c r="G14" s="26">
        <v>0.6</v>
      </c>
      <c r="H14" s="26">
        <v>0</v>
      </c>
      <c r="I14" s="26">
        <v>16.95</v>
      </c>
      <c r="J14" s="26">
        <v>69</v>
      </c>
      <c r="K14" s="50">
        <v>24</v>
      </c>
      <c r="L14" s="26">
        <v>17.25</v>
      </c>
    </row>
    <row r="15" ht="15" spans="1:12">
      <c r="A15" s="21"/>
      <c r="B15" s="22"/>
      <c r="C15" s="23"/>
      <c r="D15" s="27" t="s">
        <v>32</v>
      </c>
      <c r="E15" s="25" t="s">
        <v>33</v>
      </c>
      <c r="F15" s="26">
        <v>200</v>
      </c>
      <c r="G15" s="26">
        <v>6</v>
      </c>
      <c r="H15" s="26">
        <v>6.28</v>
      </c>
      <c r="I15" s="26">
        <v>7.12</v>
      </c>
      <c r="J15" s="26">
        <v>109.74</v>
      </c>
      <c r="K15" s="50">
        <v>30</v>
      </c>
      <c r="L15" s="26">
        <v>13.81</v>
      </c>
    </row>
    <row r="16" ht="15" spans="1:12">
      <c r="A16" s="21"/>
      <c r="B16" s="22"/>
      <c r="C16" s="23"/>
      <c r="D16" s="27" t="s">
        <v>34</v>
      </c>
      <c r="E16" s="25" t="s">
        <v>35</v>
      </c>
      <c r="F16" s="26">
        <v>250</v>
      </c>
      <c r="G16" s="26">
        <v>24.03</v>
      </c>
      <c r="H16" s="26">
        <v>28.43</v>
      </c>
      <c r="I16" s="26">
        <v>37.93</v>
      </c>
      <c r="J16" s="26">
        <v>494.25</v>
      </c>
      <c r="K16" s="50">
        <v>303</v>
      </c>
      <c r="L16" s="26">
        <v>52.07</v>
      </c>
    </row>
    <row r="17" ht="15" spans="1:12">
      <c r="A17" s="21"/>
      <c r="B17" s="22"/>
      <c r="C17" s="23"/>
      <c r="D17" s="27" t="s">
        <v>36</v>
      </c>
      <c r="E17" s="25"/>
      <c r="F17" s="26"/>
      <c r="G17" s="26"/>
      <c r="H17" s="26"/>
      <c r="I17" s="26"/>
      <c r="J17" s="26"/>
      <c r="K17" s="50"/>
      <c r="L17" s="26"/>
    </row>
    <row r="18" ht="15" spans="1:12">
      <c r="A18" s="21"/>
      <c r="B18" s="22"/>
      <c r="C18" s="23"/>
      <c r="D18" s="27" t="s">
        <v>37</v>
      </c>
      <c r="E18" s="25" t="s">
        <v>38</v>
      </c>
      <c r="F18" s="26">
        <v>200</v>
      </c>
      <c r="G18" s="26">
        <v>0.4</v>
      </c>
      <c r="H18" s="26">
        <v>0</v>
      </c>
      <c r="I18" s="26">
        <v>27</v>
      </c>
      <c r="J18" s="26">
        <v>110</v>
      </c>
      <c r="K18" s="50">
        <v>98</v>
      </c>
      <c r="L18" s="26">
        <v>4.54</v>
      </c>
    </row>
    <row r="19" ht="15" spans="1:12">
      <c r="A19" s="21"/>
      <c r="B19" s="22"/>
      <c r="C19" s="23"/>
      <c r="D19" s="27" t="s">
        <v>39</v>
      </c>
      <c r="E19" s="25" t="s">
        <v>40</v>
      </c>
      <c r="F19" s="26">
        <v>40</v>
      </c>
      <c r="G19" s="26">
        <v>2.13</v>
      </c>
      <c r="H19" s="26">
        <v>0.21</v>
      </c>
      <c r="I19" s="26">
        <v>13.26</v>
      </c>
      <c r="J19" s="26">
        <v>72</v>
      </c>
      <c r="K19" s="50">
        <v>119</v>
      </c>
      <c r="L19" s="26">
        <v>2.42</v>
      </c>
    </row>
    <row r="20" ht="15" spans="1:12">
      <c r="A20" s="21"/>
      <c r="B20" s="22"/>
      <c r="C20" s="23"/>
      <c r="D20" s="27" t="s">
        <v>41</v>
      </c>
      <c r="E20" s="25" t="s">
        <v>42</v>
      </c>
      <c r="F20" s="26">
        <v>40</v>
      </c>
      <c r="G20" s="26">
        <v>1.14</v>
      </c>
      <c r="H20" s="26">
        <v>0.22</v>
      </c>
      <c r="I20" s="26">
        <v>7.44</v>
      </c>
      <c r="J20" s="26">
        <v>36.26</v>
      </c>
      <c r="K20" s="50">
        <v>120</v>
      </c>
      <c r="L20" s="26">
        <v>2.16</v>
      </c>
    </row>
    <row r="21" ht="15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  <c r="L21" s="26"/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8"/>
      <c r="B23" s="29"/>
      <c r="C23" s="30"/>
      <c r="D23" s="31" t="s">
        <v>28</v>
      </c>
      <c r="E23" s="37"/>
      <c r="F23" s="33">
        <f t="shared" ref="F23:J23" si="2">SUM(F14:F22)</f>
        <v>880</v>
      </c>
      <c r="G23" s="33">
        <f t="shared" si="2"/>
        <v>34.3</v>
      </c>
      <c r="H23" s="33">
        <f t="shared" si="2"/>
        <v>35.14</v>
      </c>
      <c r="I23" s="33">
        <f t="shared" si="2"/>
        <v>109.7</v>
      </c>
      <c r="J23" s="33">
        <f t="shared" si="2"/>
        <v>891.25</v>
      </c>
      <c r="K23" s="51"/>
      <c r="L23" s="33">
        <f t="shared" ref="L23" si="3">SUM(L14:L22)</f>
        <v>92.25</v>
      </c>
    </row>
    <row r="24" ht="13.5" spans="1:12">
      <c r="A24" s="38">
        <f>A6</f>
        <v>1</v>
      </c>
      <c r="B24" s="39">
        <f>B6</f>
        <v>1</v>
      </c>
      <c r="C24" s="40" t="s">
        <v>43</v>
      </c>
      <c r="D24" s="41"/>
      <c r="E24" s="42"/>
      <c r="F24" s="43">
        <f t="shared" ref="F24:J24" si="4">F13+F23</f>
        <v>880</v>
      </c>
      <c r="G24" s="43">
        <f t="shared" si="4"/>
        <v>34.3</v>
      </c>
      <c r="H24" s="43">
        <f t="shared" si="4"/>
        <v>35.14</v>
      </c>
      <c r="I24" s="43">
        <f t="shared" si="4"/>
        <v>109.7</v>
      </c>
      <c r="J24" s="43">
        <f t="shared" si="4"/>
        <v>891.25</v>
      </c>
      <c r="K24" s="43"/>
      <c r="L24" s="43">
        <f t="shared" ref="L24" si="5">L13+L23</f>
        <v>92.25</v>
      </c>
    </row>
    <row r="25" ht="15" spans="1:12">
      <c r="A25" s="44">
        <v>1</v>
      </c>
      <c r="B25" s="22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49"/>
      <c r="L25" s="20"/>
    </row>
    <row r="26" ht="15" spans="1:12">
      <c r="A26" s="44"/>
      <c r="B26" s="22"/>
      <c r="C26" s="23"/>
      <c r="D26" s="24"/>
      <c r="E26" s="25"/>
      <c r="F26" s="26"/>
      <c r="G26" s="26"/>
      <c r="H26" s="26"/>
      <c r="I26" s="26"/>
      <c r="J26" s="26"/>
      <c r="K26" s="50"/>
      <c r="L26" s="26"/>
    </row>
    <row r="27" ht="15" spans="1:12">
      <c r="A27" s="44"/>
      <c r="B27" s="22"/>
      <c r="C27" s="23"/>
      <c r="D27" s="27" t="s">
        <v>25</v>
      </c>
      <c r="E27" s="25"/>
      <c r="F27" s="26"/>
      <c r="G27" s="26"/>
      <c r="H27" s="26"/>
      <c r="I27" s="26"/>
      <c r="J27" s="26"/>
      <c r="K27" s="50"/>
      <c r="L27" s="26"/>
    </row>
    <row r="28" ht="15" spans="1:12">
      <c r="A28" s="44"/>
      <c r="B28" s="22"/>
      <c r="C28" s="23"/>
      <c r="D28" s="27" t="s">
        <v>26</v>
      </c>
      <c r="E28" s="25"/>
      <c r="F28" s="26"/>
      <c r="G28" s="26"/>
      <c r="H28" s="26"/>
      <c r="I28" s="26"/>
      <c r="J28" s="26"/>
      <c r="K28" s="50"/>
      <c r="L28" s="26"/>
    </row>
    <row r="29" ht="15" spans="1:12">
      <c r="A29" s="44"/>
      <c r="B29" s="22"/>
      <c r="C29" s="23"/>
      <c r="D29" s="27" t="s">
        <v>27</v>
      </c>
      <c r="E29" s="25"/>
      <c r="F29" s="26"/>
      <c r="G29" s="26"/>
      <c r="H29" s="26"/>
      <c r="I29" s="26"/>
      <c r="J29" s="26"/>
      <c r="K29" s="50"/>
      <c r="L29" s="26"/>
    </row>
    <row r="30" ht="15" spans="1:12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5"/>
      <c r="B32" s="29"/>
      <c r="C32" s="30"/>
      <c r="D32" s="31" t="s">
        <v>28</v>
      </c>
      <c r="E32" s="32"/>
      <c r="F32" s="33">
        <f t="shared" ref="F32:J32" si="6">SUM(F25:F31)</f>
        <v>0</v>
      </c>
      <c r="G32" s="33">
        <f t="shared" si="6"/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51"/>
      <c r="L32" s="33">
        <f t="shared" ref="J32:L32" si="7"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29</v>
      </c>
      <c r="D33" s="27" t="s">
        <v>30</v>
      </c>
      <c r="E33" s="25" t="s">
        <v>44</v>
      </c>
      <c r="F33" s="26">
        <v>60</v>
      </c>
      <c r="G33" s="26">
        <v>1.32</v>
      </c>
      <c r="H33" s="26">
        <v>0.24</v>
      </c>
      <c r="I33" s="26">
        <v>8.82</v>
      </c>
      <c r="J33" s="26">
        <v>40.8</v>
      </c>
      <c r="K33" s="50">
        <v>133</v>
      </c>
      <c r="L33" s="26">
        <v>10.78</v>
      </c>
    </row>
    <row r="34" ht="15" spans="1:12">
      <c r="A34" s="44"/>
      <c r="B34" s="22"/>
      <c r="C34" s="23"/>
      <c r="D34" s="27" t="s">
        <v>32</v>
      </c>
      <c r="E34" s="25" t="s">
        <v>45</v>
      </c>
      <c r="F34" s="26">
        <v>200</v>
      </c>
      <c r="G34" s="26">
        <v>5</v>
      </c>
      <c r="H34" s="26">
        <v>8.6</v>
      </c>
      <c r="I34" s="26">
        <v>12.6</v>
      </c>
      <c r="J34" s="26">
        <v>147.8</v>
      </c>
      <c r="K34" s="50">
        <v>36</v>
      </c>
      <c r="L34" s="26">
        <v>9.27</v>
      </c>
    </row>
    <row r="35" ht="15" spans="1:12">
      <c r="A35" s="44"/>
      <c r="B35" s="22"/>
      <c r="C35" s="23"/>
      <c r="D35" s="27" t="s">
        <v>34</v>
      </c>
      <c r="E35" s="25" t="s">
        <v>46</v>
      </c>
      <c r="F35" s="26">
        <v>105</v>
      </c>
      <c r="G35" s="26">
        <v>12.39</v>
      </c>
      <c r="H35" s="26">
        <v>10.59</v>
      </c>
      <c r="I35" s="26">
        <v>16.84</v>
      </c>
      <c r="J35" s="26">
        <v>167.46</v>
      </c>
      <c r="K35" s="50">
        <v>259</v>
      </c>
      <c r="L35" s="26">
        <v>66.47</v>
      </c>
    </row>
    <row r="36" ht="15" spans="1:12">
      <c r="A36" s="44"/>
      <c r="B36" s="22"/>
      <c r="C36" s="23"/>
      <c r="D36" s="27" t="s">
        <v>36</v>
      </c>
      <c r="E36" s="25" t="s">
        <v>47</v>
      </c>
      <c r="F36" s="26">
        <v>150</v>
      </c>
      <c r="G36" s="26">
        <v>3.3</v>
      </c>
      <c r="H36" s="26">
        <v>7.8</v>
      </c>
      <c r="I36" s="26">
        <v>22.35</v>
      </c>
      <c r="J36" s="26">
        <v>173.1</v>
      </c>
      <c r="K36" s="50">
        <v>50</v>
      </c>
      <c r="L36" s="52">
        <v>11.5</v>
      </c>
    </row>
    <row r="37" ht="15" spans="1:12">
      <c r="A37" s="44"/>
      <c r="B37" s="22"/>
      <c r="C37" s="23"/>
      <c r="D37" s="27" t="s">
        <v>37</v>
      </c>
      <c r="E37" s="25" t="s">
        <v>48</v>
      </c>
      <c r="F37" s="26">
        <v>200</v>
      </c>
      <c r="G37" s="26">
        <v>0.26</v>
      </c>
      <c r="H37" s="26">
        <v>0</v>
      </c>
      <c r="I37" s="26">
        <v>15.46</v>
      </c>
      <c r="J37" s="26">
        <v>62</v>
      </c>
      <c r="K37" s="50">
        <v>216</v>
      </c>
      <c r="L37" s="26">
        <v>5.52</v>
      </c>
    </row>
    <row r="38" ht="15" spans="1:12">
      <c r="A38" s="44"/>
      <c r="B38" s="22"/>
      <c r="C38" s="23"/>
      <c r="D38" s="27" t="s">
        <v>39</v>
      </c>
      <c r="E38" s="25" t="s">
        <v>40</v>
      </c>
      <c r="F38" s="26">
        <v>40</v>
      </c>
      <c r="G38" s="26">
        <v>2.13</v>
      </c>
      <c r="H38" s="26">
        <v>0.21</v>
      </c>
      <c r="I38" s="26">
        <v>13.26</v>
      </c>
      <c r="J38" s="26">
        <v>72</v>
      </c>
      <c r="K38" s="50">
        <v>119</v>
      </c>
      <c r="L38" s="26">
        <v>2.42</v>
      </c>
    </row>
    <row r="39" ht="15" spans="1:12">
      <c r="A39" s="44"/>
      <c r="B39" s="22"/>
      <c r="C39" s="23"/>
      <c r="D39" s="27" t="s">
        <v>41</v>
      </c>
      <c r="E39" s="25" t="s">
        <v>42</v>
      </c>
      <c r="F39" s="26">
        <v>40</v>
      </c>
      <c r="G39" s="26">
        <v>1.14</v>
      </c>
      <c r="H39" s="26">
        <v>0.22</v>
      </c>
      <c r="I39" s="26">
        <v>7.44</v>
      </c>
      <c r="J39" s="26">
        <v>36.26</v>
      </c>
      <c r="K39" s="50">
        <v>120</v>
      </c>
      <c r="L39" s="26">
        <v>2.16</v>
      </c>
    </row>
    <row r="40" ht="15" spans="1:12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5"/>
      <c r="B42" s="29"/>
      <c r="C42" s="30"/>
      <c r="D42" s="31" t="s">
        <v>28</v>
      </c>
      <c r="E42" s="37"/>
      <c r="F42" s="33">
        <f t="shared" ref="F42:J42" si="8">SUM(F33:F41)</f>
        <v>795</v>
      </c>
      <c r="G42" s="33">
        <f t="shared" si="8"/>
        <v>25.54</v>
      </c>
      <c r="H42" s="33">
        <f t="shared" si="8"/>
        <v>27.66</v>
      </c>
      <c r="I42" s="33">
        <f t="shared" si="8"/>
        <v>96.77</v>
      </c>
      <c r="J42" s="33">
        <f t="shared" si="8"/>
        <v>699.42</v>
      </c>
      <c r="K42" s="51"/>
      <c r="L42" s="33">
        <f t="shared" ref="J42:L42" si="9">SUM(L33:L41)</f>
        <v>108.12</v>
      </c>
    </row>
    <row r="43" ht="15.75" customHeight="1" spans="1:12">
      <c r="A43" s="46">
        <f>A25</f>
        <v>1</v>
      </c>
      <c r="B43" s="46">
        <f>B25</f>
        <v>2</v>
      </c>
      <c r="C43" s="40" t="s">
        <v>43</v>
      </c>
      <c r="D43" s="41"/>
      <c r="E43" s="42"/>
      <c r="F43" s="43">
        <f t="shared" ref="F43:J43" si="10">F32+F42</f>
        <v>795</v>
      </c>
      <c r="G43" s="43">
        <f t="shared" si="10"/>
        <v>25.54</v>
      </c>
      <c r="H43" s="43">
        <f t="shared" si="10"/>
        <v>27.66</v>
      </c>
      <c r="I43" s="43">
        <f t="shared" si="10"/>
        <v>96.77</v>
      </c>
      <c r="J43" s="43">
        <f t="shared" si="10"/>
        <v>699.42</v>
      </c>
      <c r="K43" s="43"/>
      <c r="L43" s="43">
        <f t="shared" ref="J43:L43" si="11">L32+L42</f>
        <v>108.12</v>
      </c>
    </row>
    <row r="44" ht="15" spans="1:12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49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25</v>
      </c>
      <c r="E46" s="25"/>
      <c r="F46" s="26"/>
      <c r="G46" s="26"/>
      <c r="H46" s="26"/>
      <c r="I46" s="26"/>
      <c r="J46" s="26"/>
      <c r="K46" s="50"/>
      <c r="L46" s="26"/>
    </row>
    <row r="47" ht="15" spans="1:12">
      <c r="A47" s="21"/>
      <c r="B47" s="22"/>
      <c r="C47" s="23"/>
      <c r="D47" s="27" t="s">
        <v>26</v>
      </c>
      <c r="E47" s="25"/>
      <c r="F47" s="26"/>
      <c r="G47" s="26"/>
      <c r="H47" s="26"/>
      <c r="I47" s="26"/>
      <c r="J47" s="26"/>
      <c r="K47" s="50"/>
      <c r="L47" s="26"/>
    </row>
    <row r="48" ht="15" spans="1:12">
      <c r="A48" s="21"/>
      <c r="B48" s="22"/>
      <c r="C48" s="23"/>
      <c r="D48" s="27" t="s">
        <v>27</v>
      </c>
      <c r="E48" s="25"/>
      <c r="F48" s="26"/>
      <c r="G48" s="26"/>
      <c r="H48" s="26"/>
      <c r="I48" s="26"/>
      <c r="J48" s="26"/>
      <c r="K48" s="50"/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28</v>
      </c>
      <c r="E51" s="32"/>
      <c r="F51" s="33">
        <f t="shared" ref="F51:J51" si="12">SUM(F44:F50)</f>
        <v>0</v>
      </c>
      <c r="G51" s="33">
        <f t="shared" si="12"/>
        <v>0</v>
      </c>
      <c r="H51" s="33">
        <f t="shared" si="12"/>
        <v>0</v>
      </c>
      <c r="I51" s="33">
        <f t="shared" si="12"/>
        <v>0</v>
      </c>
      <c r="J51" s="33">
        <f t="shared" si="12"/>
        <v>0</v>
      </c>
      <c r="K51" s="51"/>
      <c r="L51" s="33">
        <f t="shared" ref="J51:L51" si="13"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29</v>
      </c>
      <c r="D52" s="27" t="s">
        <v>30</v>
      </c>
      <c r="E52" s="25" t="s">
        <v>49</v>
      </c>
      <c r="F52" s="26">
        <v>60</v>
      </c>
      <c r="G52" s="26">
        <v>0.06</v>
      </c>
      <c r="H52" s="26">
        <v>1.56</v>
      </c>
      <c r="I52" s="26">
        <v>1.56</v>
      </c>
      <c r="J52" s="26">
        <v>8.4</v>
      </c>
      <c r="K52" s="50">
        <v>28</v>
      </c>
      <c r="L52" s="26">
        <v>9.33</v>
      </c>
    </row>
    <row r="53" ht="15" spans="1:12">
      <c r="A53" s="21"/>
      <c r="B53" s="22"/>
      <c r="C53" s="23"/>
      <c r="D53" s="27" t="s">
        <v>32</v>
      </c>
      <c r="E53" s="25" t="s">
        <v>50</v>
      </c>
      <c r="F53" s="26">
        <v>200</v>
      </c>
      <c r="G53" s="26">
        <v>8.82</v>
      </c>
      <c r="H53" s="26">
        <v>9.6</v>
      </c>
      <c r="I53" s="26">
        <v>9.6</v>
      </c>
      <c r="J53" s="26">
        <v>142.2</v>
      </c>
      <c r="K53" s="50">
        <v>32</v>
      </c>
      <c r="L53" s="26">
        <v>14.19</v>
      </c>
    </row>
    <row r="54" ht="15" spans="1:12">
      <c r="A54" s="21"/>
      <c r="B54" s="22"/>
      <c r="C54" s="23"/>
      <c r="D54" s="27" t="s">
        <v>34</v>
      </c>
      <c r="E54" s="25" t="s">
        <v>51</v>
      </c>
      <c r="F54" s="26">
        <v>90</v>
      </c>
      <c r="G54" s="26">
        <v>17</v>
      </c>
      <c r="H54" s="26">
        <v>0.6</v>
      </c>
      <c r="I54" s="26">
        <v>0.6</v>
      </c>
      <c r="J54" s="26">
        <v>255.3</v>
      </c>
      <c r="K54" s="50">
        <v>81</v>
      </c>
      <c r="L54" s="26">
        <v>50.15</v>
      </c>
    </row>
    <row r="55" ht="15" spans="1:12">
      <c r="A55" s="21"/>
      <c r="B55" s="22"/>
      <c r="C55" s="23"/>
      <c r="D55" s="27" t="s">
        <v>36</v>
      </c>
      <c r="E55" s="25" t="s">
        <v>52</v>
      </c>
      <c r="F55" s="26">
        <v>150</v>
      </c>
      <c r="G55" s="26">
        <v>4.05</v>
      </c>
      <c r="H55" s="26">
        <v>40.2</v>
      </c>
      <c r="I55" s="26">
        <v>40.2</v>
      </c>
      <c r="J55" s="26">
        <v>223.65</v>
      </c>
      <c r="K55" s="50">
        <v>65</v>
      </c>
      <c r="L55" s="26">
        <v>10.09</v>
      </c>
    </row>
    <row r="56" ht="15" spans="1:12">
      <c r="A56" s="21"/>
      <c r="B56" s="22"/>
      <c r="C56" s="23"/>
      <c r="D56" s="27" t="s">
        <v>37</v>
      </c>
      <c r="E56" s="25" t="s">
        <v>53</v>
      </c>
      <c r="F56" s="26">
        <v>200</v>
      </c>
      <c r="G56" s="26">
        <v>0</v>
      </c>
      <c r="H56" s="26">
        <v>11</v>
      </c>
      <c r="I56" s="26">
        <v>11</v>
      </c>
      <c r="J56" s="26">
        <v>44.8</v>
      </c>
      <c r="K56" s="50">
        <v>114</v>
      </c>
      <c r="L56" s="26">
        <v>1.85</v>
      </c>
    </row>
    <row r="57" ht="15" spans="1:12">
      <c r="A57" s="21"/>
      <c r="B57" s="22"/>
      <c r="C57" s="23"/>
      <c r="D57" s="27" t="s">
        <v>39</v>
      </c>
      <c r="E57" s="25" t="s">
        <v>40</v>
      </c>
      <c r="F57" s="26">
        <v>40</v>
      </c>
      <c r="G57" s="26">
        <v>0.21</v>
      </c>
      <c r="H57" s="26">
        <v>13.26</v>
      </c>
      <c r="I57" s="26">
        <v>13.26</v>
      </c>
      <c r="J57" s="26">
        <v>72</v>
      </c>
      <c r="K57" s="50">
        <v>119</v>
      </c>
      <c r="L57" s="26">
        <v>2.42</v>
      </c>
    </row>
    <row r="58" ht="15" spans="1:12">
      <c r="A58" s="21"/>
      <c r="B58" s="22"/>
      <c r="C58" s="23"/>
      <c r="D58" s="27" t="s">
        <v>41</v>
      </c>
      <c r="E58" s="25" t="s">
        <v>42</v>
      </c>
      <c r="F58" s="26">
        <v>40</v>
      </c>
      <c r="G58" s="26">
        <v>0.22</v>
      </c>
      <c r="H58" s="26">
        <v>7.44</v>
      </c>
      <c r="I58" s="26">
        <v>7.44</v>
      </c>
      <c r="J58" s="26">
        <v>36.26</v>
      </c>
      <c r="K58" s="50">
        <v>120</v>
      </c>
      <c r="L58" s="26">
        <v>2.16</v>
      </c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28</v>
      </c>
      <c r="E61" s="37"/>
      <c r="F61" s="33">
        <f t="shared" ref="F61:J61" si="14">SUM(F52:F60)</f>
        <v>780</v>
      </c>
      <c r="G61" s="33">
        <f t="shared" si="14"/>
        <v>30.36</v>
      </c>
      <c r="H61" s="33">
        <f t="shared" si="14"/>
        <v>83.66</v>
      </c>
      <c r="I61" s="33">
        <f t="shared" si="14"/>
        <v>83.66</v>
      </c>
      <c r="J61" s="33">
        <f t="shared" si="14"/>
        <v>782.61</v>
      </c>
      <c r="K61" s="51"/>
      <c r="L61" s="33">
        <f t="shared" ref="J61:L61" si="15">SUM(L52:L60)</f>
        <v>90.19</v>
      </c>
    </row>
    <row r="62" ht="15.75" customHeight="1" spans="1:12">
      <c r="A62" s="38">
        <f>A44</f>
        <v>1</v>
      </c>
      <c r="B62" s="39">
        <f>B44</f>
        <v>3</v>
      </c>
      <c r="C62" s="40" t="s">
        <v>43</v>
      </c>
      <c r="D62" s="41"/>
      <c r="E62" s="42"/>
      <c r="F62" s="43">
        <f t="shared" ref="F62:J62" si="16">F51+F61</f>
        <v>780</v>
      </c>
      <c r="G62" s="43">
        <f t="shared" si="16"/>
        <v>30.36</v>
      </c>
      <c r="H62" s="43">
        <f t="shared" si="16"/>
        <v>83.66</v>
      </c>
      <c r="I62" s="43">
        <f t="shared" si="16"/>
        <v>83.66</v>
      </c>
      <c r="J62" s="43">
        <f t="shared" si="16"/>
        <v>782.61</v>
      </c>
      <c r="K62" s="43"/>
      <c r="L62" s="43">
        <f t="shared" ref="J62:L62" si="17">L51+L61</f>
        <v>90.19</v>
      </c>
    </row>
    <row r="63" ht="15" spans="1:12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49"/>
      <c r="L63" s="20"/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25</v>
      </c>
      <c r="E65" s="25"/>
      <c r="F65" s="26"/>
      <c r="G65" s="26"/>
      <c r="H65" s="26"/>
      <c r="I65" s="26"/>
      <c r="J65" s="26"/>
      <c r="K65" s="50"/>
      <c r="L65" s="26"/>
    </row>
    <row r="66" ht="15" spans="1:12">
      <c r="A66" s="21"/>
      <c r="B66" s="22"/>
      <c r="C66" s="23"/>
      <c r="D66" s="27" t="s">
        <v>26</v>
      </c>
      <c r="E66" s="25"/>
      <c r="F66" s="26"/>
      <c r="G66" s="26"/>
      <c r="H66" s="26"/>
      <c r="I66" s="26"/>
      <c r="J66" s="26"/>
      <c r="K66" s="50"/>
      <c r="L66" s="26"/>
    </row>
    <row r="67" ht="15" spans="1:12">
      <c r="A67" s="21"/>
      <c r="B67" s="22"/>
      <c r="C67" s="23"/>
      <c r="D67" s="27" t="s">
        <v>27</v>
      </c>
      <c r="E67" s="25"/>
      <c r="F67" s="26"/>
      <c r="G67" s="26"/>
      <c r="H67" s="26"/>
      <c r="I67" s="26"/>
      <c r="J67" s="26"/>
      <c r="K67" s="50"/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28</v>
      </c>
      <c r="E70" s="32"/>
      <c r="F70" s="33">
        <f t="shared" ref="F70:J70" si="18">SUM(F63:F69)</f>
        <v>0</v>
      </c>
      <c r="G70" s="33">
        <f t="shared" si="18"/>
        <v>0</v>
      </c>
      <c r="H70" s="33">
        <f t="shared" si="18"/>
        <v>0</v>
      </c>
      <c r="I70" s="33">
        <f t="shared" si="18"/>
        <v>0</v>
      </c>
      <c r="J70" s="33">
        <f t="shared" si="18"/>
        <v>0</v>
      </c>
      <c r="K70" s="51"/>
      <c r="L70" s="33">
        <f t="shared" ref="J70:L70" si="19"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29</v>
      </c>
      <c r="D71" s="27" t="s">
        <v>30</v>
      </c>
      <c r="E71" s="25" t="s">
        <v>31</v>
      </c>
      <c r="F71" s="26">
        <v>150</v>
      </c>
      <c r="G71" s="26">
        <v>0.6</v>
      </c>
      <c r="H71" s="26">
        <v>0</v>
      </c>
      <c r="I71" s="26">
        <v>16.95</v>
      </c>
      <c r="J71" s="26">
        <v>69</v>
      </c>
      <c r="K71" s="50">
        <v>24</v>
      </c>
      <c r="L71" s="26">
        <v>17.25</v>
      </c>
    </row>
    <row r="72" ht="15" spans="1:12">
      <c r="A72" s="21"/>
      <c r="B72" s="22"/>
      <c r="C72" s="23"/>
      <c r="D72" s="27" t="s">
        <v>32</v>
      </c>
      <c r="E72" s="25" t="s">
        <v>54</v>
      </c>
      <c r="F72" s="26">
        <v>210</v>
      </c>
      <c r="G72" s="26">
        <v>2.15</v>
      </c>
      <c r="H72" s="26">
        <v>2.28</v>
      </c>
      <c r="I72" s="26">
        <v>13.12</v>
      </c>
      <c r="J72" s="26">
        <v>81.67</v>
      </c>
      <c r="K72" s="50" t="s">
        <v>55</v>
      </c>
      <c r="L72" s="26">
        <v>8.41</v>
      </c>
    </row>
    <row r="73" ht="15" spans="1:12">
      <c r="A73" s="21"/>
      <c r="B73" s="22"/>
      <c r="C73" s="23"/>
      <c r="D73" s="27" t="s">
        <v>34</v>
      </c>
      <c r="E73" s="25" t="s">
        <v>56</v>
      </c>
      <c r="F73" s="26">
        <v>90</v>
      </c>
      <c r="G73" s="26">
        <v>18.13</v>
      </c>
      <c r="H73" s="26">
        <v>17.05</v>
      </c>
      <c r="I73" s="26">
        <v>3.69</v>
      </c>
      <c r="J73" s="26">
        <v>240.96</v>
      </c>
      <c r="K73" s="50">
        <v>89</v>
      </c>
      <c r="L73" s="26">
        <v>67.04</v>
      </c>
    </row>
    <row r="74" ht="15" spans="1:12">
      <c r="A74" s="21"/>
      <c r="B74" s="22"/>
      <c r="C74" s="23"/>
      <c r="D74" s="27" t="s">
        <v>36</v>
      </c>
      <c r="E74" s="25" t="s">
        <v>57</v>
      </c>
      <c r="F74" s="26">
        <v>150</v>
      </c>
      <c r="G74" s="26">
        <v>7.2</v>
      </c>
      <c r="H74" s="26">
        <v>5.1</v>
      </c>
      <c r="I74" s="26">
        <v>33.9</v>
      </c>
      <c r="J74" s="26">
        <v>210.3</v>
      </c>
      <c r="K74" s="50">
        <v>54</v>
      </c>
      <c r="L74" s="26">
        <v>10.77</v>
      </c>
    </row>
    <row r="75" ht="15" spans="1:12">
      <c r="A75" s="21"/>
      <c r="B75" s="22"/>
      <c r="C75" s="23"/>
      <c r="D75" s="27" t="s">
        <v>37</v>
      </c>
      <c r="E75" s="25" t="s">
        <v>58</v>
      </c>
      <c r="F75" s="26">
        <v>200</v>
      </c>
      <c r="G75" s="26">
        <v>0.8</v>
      </c>
      <c r="H75" s="26">
        <v>0.2</v>
      </c>
      <c r="I75" s="26">
        <v>23.2</v>
      </c>
      <c r="J75" s="26">
        <v>94.4</v>
      </c>
      <c r="K75" s="50">
        <v>107</v>
      </c>
      <c r="L75" s="26">
        <v>14.4</v>
      </c>
    </row>
    <row r="76" ht="15" spans="1:12">
      <c r="A76" s="21"/>
      <c r="B76" s="22"/>
      <c r="C76" s="23"/>
      <c r="D76" s="27" t="s">
        <v>39</v>
      </c>
      <c r="E76" s="25" t="s">
        <v>40</v>
      </c>
      <c r="F76" s="26">
        <v>40</v>
      </c>
      <c r="G76" s="26">
        <v>1.4</v>
      </c>
      <c r="H76" s="26">
        <v>0.14</v>
      </c>
      <c r="I76" s="26">
        <v>8.8</v>
      </c>
      <c r="J76" s="26">
        <v>48</v>
      </c>
      <c r="K76" s="50">
        <v>119</v>
      </c>
      <c r="L76" s="26">
        <v>2.42</v>
      </c>
    </row>
    <row r="77" ht="15" spans="1:12">
      <c r="A77" s="21"/>
      <c r="B77" s="22"/>
      <c r="C77" s="23"/>
      <c r="D77" s="27" t="s">
        <v>41</v>
      </c>
      <c r="E77" s="25" t="s">
        <v>42</v>
      </c>
      <c r="F77" s="26">
        <v>40</v>
      </c>
      <c r="G77" s="26">
        <v>1.14</v>
      </c>
      <c r="H77" s="26">
        <v>0.22</v>
      </c>
      <c r="I77" s="26">
        <v>7.44</v>
      </c>
      <c r="J77" s="26">
        <v>36.26</v>
      </c>
      <c r="K77" s="50">
        <v>120</v>
      </c>
      <c r="L77" s="26">
        <v>2.16</v>
      </c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28</v>
      </c>
      <c r="E80" s="37"/>
      <c r="F80" s="33">
        <f t="shared" ref="F80:J80" si="20">SUM(F71:F79)</f>
        <v>880</v>
      </c>
      <c r="G80" s="33">
        <f t="shared" si="20"/>
        <v>31.42</v>
      </c>
      <c r="H80" s="33">
        <f t="shared" si="20"/>
        <v>24.99</v>
      </c>
      <c r="I80" s="33">
        <f t="shared" si="20"/>
        <v>107.1</v>
      </c>
      <c r="J80" s="33">
        <f t="shared" si="20"/>
        <v>780.59</v>
      </c>
      <c r="K80" s="51"/>
      <c r="L80" s="33">
        <f t="shared" ref="J80:L80" si="21">SUM(L71:L79)</f>
        <v>122.45</v>
      </c>
    </row>
    <row r="81" ht="15.75" customHeight="1" spans="1:12">
      <c r="A81" s="38">
        <f>A63</f>
        <v>1</v>
      </c>
      <c r="B81" s="39">
        <f>B63</f>
        <v>4</v>
      </c>
      <c r="C81" s="40" t="s">
        <v>43</v>
      </c>
      <c r="D81" s="41"/>
      <c r="E81" s="42"/>
      <c r="F81" s="43">
        <f t="shared" ref="F81:J81" si="22">F70+F80</f>
        <v>880</v>
      </c>
      <c r="G81" s="43">
        <f t="shared" si="22"/>
        <v>31.42</v>
      </c>
      <c r="H81" s="43">
        <f t="shared" si="22"/>
        <v>24.99</v>
      </c>
      <c r="I81" s="43">
        <f t="shared" si="22"/>
        <v>107.1</v>
      </c>
      <c r="J81" s="43">
        <f t="shared" si="22"/>
        <v>780.59</v>
      </c>
      <c r="K81" s="43"/>
      <c r="L81" s="43">
        <f t="shared" ref="J81:L81" si="23">L70+L80</f>
        <v>122.45</v>
      </c>
    </row>
    <row r="82" ht="15" spans="1:12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49"/>
      <c r="L82" s="20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25</v>
      </c>
      <c r="E84" s="25"/>
      <c r="F84" s="26"/>
      <c r="G84" s="26"/>
      <c r="H84" s="26"/>
      <c r="I84" s="26"/>
      <c r="J84" s="26"/>
      <c r="K84" s="50"/>
      <c r="L84" s="26"/>
    </row>
    <row r="85" ht="15" spans="1:12">
      <c r="A85" s="21"/>
      <c r="B85" s="22"/>
      <c r="C85" s="23"/>
      <c r="D85" s="27" t="s">
        <v>26</v>
      </c>
      <c r="E85" s="25"/>
      <c r="F85" s="26"/>
      <c r="G85" s="26"/>
      <c r="H85" s="26"/>
      <c r="I85" s="26"/>
      <c r="J85" s="26"/>
      <c r="K85" s="50"/>
      <c r="L85" s="26"/>
    </row>
    <row r="86" ht="15" spans="1:12">
      <c r="A86" s="21"/>
      <c r="B86" s="22"/>
      <c r="C86" s="23"/>
      <c r="D86" s="27" t="s">
        <v>27</v>
      </c>
      <c r="E86" s="25"/>
      <c r="F86" s="26"/>
      <c r="G86" s="26"/>
      <c r="H86" s="26"/>
      <c r="I86" s="26"/>
      <c r="J86" s="26"/>
      <c r="K86" s="50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28</v>
      </c>
      <c r="E89" s="32"/>
      <c r="F89" s="33">
        <f t="shared" ref="F89:J89" si="24">SUM(F82:F88)</f>
        <v>0</v>
      </c>
      <c r="G89" s="33">
        <f t="shared" si="24"/>
        <v>0</v>
      </c>
      <c r="H89" s="33">
        <f t="shared" si="24"/>
        <v>0</v>
      </c>
      <c r="I89" s="33">
        <f t="shared" si="24"/>
        <v>0</v>
      </c>
      <c r="J89" s="33">
        <f t="shared" si="24"/>
        <v>0</v>
      </c>
      <c r="K89" s="51"/>
      <c r="L89" s="33">
        <f t="shared" ref="J89:L89" si="25"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29</v>
      </c>
      <c r="D90" s="27" t="s">
        <v>30</v>
      </c>
      <c r="E90" s="25" t="s">
        <v>59</v>
      </c>
      <c r="F90" s="26">
        <v>60</v>
      </c>
      <c r="G90" s="26">
        <v>1.2</v>
      </c>
      <c r="H90" s="26">
        <v>4.26</v>
      </c>
      <c r="I90" s="26">
        <v>6.18</v>
      </c>
      <c r="J90" s="26">
        <v>67.92</v>
      </c>
      <c r="K90" s="50" t="s">
        <v>60</v>
      </c>
      <c r="L90" s="26">
        <v>4.08</v>
      </c>
    </row>
    <row r="91" ht="15" spans="1:12">
      <c r="A91" s="21"/>
      <c r="B91" s="22"/>
      <c r="C91" s="23"/>
      <c r="D91" s="27" t="s">
        <v>32</v>
      </c>
      <c r="E91" s="25" t="s">
        <v>61</v>
      </c>
      <c r="F91" s="26">
        <v>200</v>
      </c>
      <c r="G91" s="26">
        <v>6</v>
      </c>
      <c r="H91" s="26">
        <v>5.4</v>
      </c>
      <c r="I91" s="26">
        <v>10.8</v>
      </c>
      <c r="J91" s="26">
        <v>115.6</v>
      </c>
      <c r="K91" s="50">
        <v>37</v>
      </c>
      <c r="L91" s="26">
        <v>15.36</v>
      </c>
    </row>
    <row r="92" ht="15" spans="1:12">
      <c r="A92" s="21"/>
      <c r="B92" s="22"/>
      <c r="C92" s="23"/>
      <c r="D92" s="27" t="s">
        <v>34</v>
      </c>
      <c r="E92" s="25" t="s">
        <v>62</v>
      </c>
      <c r="F92" s="26">
        <v>90</v>
      </c>
      <c r="G92" s="26">
        <v>12.42</v>
      </c>
      <c r="H92" s="26">
        <v>2.88</v>
      </c>
      <c r="I92" s="26">
        <v>4.59</v>
      </c>
      <c r="J92" s="26">
        <v>93.51</v>
      </c>
      <c r="K92" s="50">
        <v>75</v>
      </c>
      <c r="L92" s="26">
        <v>36.22</v>
      </c>
    </row>
    <row r="93" ht="15" spans="1:12">
      <c r="A93" s="21"/>
      <c r="B93" s="22"/>
      <c r="C93" s="23"/>
      <c r="D93" s="27" t="s">
        <v>36</v>
      </c>
      <c r="E93" s="25" t="s">
        <v>63</v>
      </c>
      <c r="F93" s="26">
        <v>150</v>
      </c>
      <c r="G93" s="26">
        <v>3.3</v>
      </c>
      <c r="H93" s="26">
        <v>4.95</v>
      </c>
      <c r="I93" s="26">
        <v>32.25</v>
      </c>
      <c r="J93" s="26">
        <v>186.45</v>
      </c>
      <c r="K93" s="50">
        <v>53</v>
      </c>
      <c r="L93" s="26">
        <v>14.75</v>
      </c>
    </row>
    <row r="94" ht="25.5" spans="1:12">
      <c r="A94" s="21"/>
      <c r="B94" s="22"/>
      <c r="C94" s="23"/>
      <c r="D94" s="27" t="s">
        <v>37</v>
      </c>
      <c r="E94" s="25" t="s">
        <v>64</v>
      </c>
      <c r="F94" s="26">
        <v>200</v>
      </c>
      <c r="G94" s="26">
        <v>0</v>
      </c>
      <c r="H94" s="26">
        <v>0</v>
      </c>
      <c r="I94" s="26">
        <v>19.2</v>
      </c>
      <c r="J94" s="26">
        <v>76.8</v>
      </c>
      <c r="K94" s="50">
        <v>104</v>
      </c>
      <c r="L94" s="26">
        <v>7.8</v>
      </c>
    </row>
    <row r="95" ht="15" spans="1:12">
      <c r="A95" s="21"/>
      <c r="B95" s="22"/>
      <c r="C95" s="23"/>
      <c r="D95" s="27" t="s">
        <v>39</v>
      </c>
      <c r="E95" s="25" t="s">
        <v>40</v>
      </c>
      <c r="F95" s="26">
        <v>40</v>
      </c>
      <c r="G95" s="26">
        <v>3.19</v>
      </c>
      <c r="H95" s="26">
        <v>0.31</v>
      </c>
      <c r="I95" s="26">
        <v>19.89</v>
      </c>
      <c r="J95" s="26">
        <v>108</v>
      </c>
      <c r="K95" s="50">
        <v>119</v>
      </c>
      <c r="L95" s="26">
        <v>2.42</v>
      </c>
    </row>
    <row r="96" ht="15" spans="1:12">
      <c r="A96" s="21"/>
      <c r="B96" s="22"/>
      <c r="C96" s="23"/>
      <c r="D96" s="27" t="s">
        <v>41</v>
      </c>
      <c r="E96" s="25" t="s">
        <v>42</v>
      </c>
      <c r="F96" s="26">
        <v>40</v>
      </c>
      <c r="G96" s="26">
        <v>2.64</v>
      </c>
      <c r="H96" s="26">
        <v>0.48</v>
      </c>
      <c r="I96" s="26">
        <v>16.08</v>
      </c>
      <c r="J96" s="26">
        <v>79.2</v>
      </c>
      <c r="K96" s="50">
        <v>120</v>
      </c>
      <c r="L96" s="26">
        <v>2.16</v>
      </c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28</v>
      </c>
      <c r="E99" s="37"/>
      <c r="F99" s="33">
        <f t="shared" ref="F99:J99" si="26">SUM(F90:F98)</f>
        <v>780</v>
      </c>
      <c r="G99" s="33">
        <f t="shared" si="26"/>
        <v>28.75</v>
      </c>
      <c r="H99" s="33">
        <f t="shared" si="26"/>
        <v>18.28</v>
      </c>
      <c r="I99" s="33">
        <f t="shared" si="26"/>
        <v>108.99</v>
      </c>
      <c r="J99" s="33">
        <f t="shared" si="26"/>
        <v>727.48</v>
      </c>
      <c r="K99" s="51"/>
      <c r="L99" s="33">
        <f t="shared" ref="J99:L99" si="27">SUM(L90:L98)</f>
        <v>82.79</v>
      </c>
    </row>
    <row r="100" ht="15.75" customHeight="1" spans="1:12">
      <c r="A100" s="38">
        <f>A82</f>
        <v>1</v>
      </c>
      <c r="B100" s="39">
        <f>B82</f>
        <v>5</v>
      </c>
      <c r="C100" s="40" t="s">
        <v>43</v>
      </c>
      <c r="D100" s="41"/>
      <c r="E100" s="42"/>
      <c r="F100" s="43">
        <f t="shared" ref="F100:J100" si="28">F89+F99</f>
        <v>780</v>
      </c>
      <c r="G100" s="43">
        <f t="shared" si="28"/>
        <v>28.75</v>
      </c>
      <c r="H100" s="43">
        <f t="shared" si="28"/>
        <v>18.28</v>
      </c>
      <c r="I100" s="43">
        <f t="shared" si="28"/>
        <v>108.99</v>
      </c>
      <c r="J100" s="43">
        <f t="shared" si="28"/>
        <v>727.48</v>
      </c>
      <c r="K100" s="43"/>
      <c r="L100" s="43">
        <f t="shared" ref="J100:L100" si="29">L89+L99</f>
        <v>82.79</v>
      </c>
    </row>
    <row r="101" ht="15" spans="1:12">
      <c r="A101" s="15">
        <v>2</v>
      </c>
      <c r="B101" s="16">
        <v>6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49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25</v>
      </c>
      <c r="E103" s="25"/>
      <c r="F103" s="26"/>
      <c r="G103" s="26"/>
      <c r="H103" s="26"/>
      <c r="I103" s="26"/>
      <c r="J103" s="26"/>
      <c r="K103" s="50"/>
      <c r="L103" s="26"/>
    </row>
    <row r="104" ht="15" spans="1:12">
      <c r="A104" s="21"/>
      <c r="B104" s="22"/>
      <c r="C104" s="23"/>
      <c r="D104" s="27" t="s">
        <v>26</v>
      </c>
      <c r="E104" s="25"/>
      <c r="F104" s="26"/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27</v>
      </c>
      <c r="E105" s="25"/>
      <c r="F105" s="26"/>
      <c r="G105" s="26"/>
      <c r="H105" s="26"/>
      <c r="I105" s="26"/>
      <c r="J105" s="26"/>
      <c r="K105" s="50"/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28</v>
      </c>
      <c r="E108" s="32"/>
      <c r="F108" s="33">
        <f t="shared" ref="F108:J108" si="30">SUM(F101:F107)</f>
        <v>0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51"/>
      <c r="L108" s="33">
        <f t="shared" ref="L108" si="31">SUM(L101:L107)</f>
        <v>0</v>
      </c>
    </row>
    <row r="109" ht="15" spans="1:12">
      <c r="A109" s="34">
        <f>A101</f>
        <v>2</v>
      </c>
      <c r="B109" s="35">
        <v>6</v>
      </c>
      <c r="C109" s="36" t="s">
        <v>29</v>
      </c>
      <c r="D109" s="27" t="s">
        <v>30</v>
      </c>
      <c r="E109" s="25" t="s">
        <v>31</v>
      </c>
      <c r="F109" s="26">
        <v>150</v>
      </c>
      <c r="G109" s="26">
        <v>0.6</v>
      </c>
      <c r="H109" s="26">
        <v>0.45</v>
      </c>
      <c r="I109" s="26">
        <v>15.45</v>
      </c>
      <c r="J109" s="26">
        <v>70.5</v>
      </c>
      <c r="K109" s="50">
        <v>25</v>
      </c>
      <c r="L109" s="26">
        <v>17.25</v>
      </c>
    </row>
    <row r="110" ht="15" spans="1:12">
      <c r="A110" s="21"/>
      <c r="B110" s="22"/>
      <c r="C110" s="23"/>
      <c r="D110" s="27" t="s">
        <v>32</v>
      </c>
      <c r="E110" s="25" t="s">
        <v>65</v>
      </c>
      <c r="F110" s="26">
        <v>200</v>
      </c>
      <c r="G110" s="26">
        <v>4.8</v>
      </c>
      <c r="H110" s="26">
        <v>7.6</v>
      </c>
      <c r="I110" s="26">
        <v>9</v>
      </c>
      <c r="J110" s="26">
        <v>123.6</v>
      </c>
      <c r="K110" s="50">
        <v>35</v>
      </c>
      <c r="L110" s="26">
        <v>14.44</v>
      </c>
    </row>
    <row r="111" ht="15" spans="1:12">
      <c r="A111" s="21"/>
      <c r="B111" s="22"/>
      <c r="C111" s="23"/>
      <c r="D111" s="27" t="s">
        <v>34</v>
      </c>
      <c r="E111" s="25" t="s">
        <v>56</v>
      </c>
      <c r="F111" s="26">
        <v>90</v>
      </c>
      <c r="G111" s="26">
        <v>18.13</v>
      </c>
      <c r="H111" s="26">
        <v>17.05</v>
      </c>
      <c r="I111" s="26">
        <v>3.69</v>
      </c>
      <c r="J111" s="26">
        <v>240.96</v>
      </c>
      <c r="K111" s="50">
        <v>89</v>
      </c>
      <c r="L111" s="26">
        <v>67.04</v>
      </c>
    </row>
    <row r="112" ht="15" spans="1:12">
      <c r="A112" s="21"/>
      <c r="B112" s="22"/>
      <c r="C112" s="23"/>
      <c r="D112" s="27" t="s">
        <v>36</v>
      </c>
      <c r="E112" s="25" t="s">
        <v>63</v>
      </c>
      <c r="F112" s="26">
        <v>150</v>
      </c>
      <c r="G112" s="26">
        <v>3.3</v>
      </c>
      <c r="H112" s="26">
        <v>4.95</v>
      </c>
      <c r="I112" s="26">
        <v>32.25</v>
      </c>
      <c r="J112" s="26">
        <v>186.45</v>
      </c>
      <c r="K112" s="50">
        <v>53</v>
      </c>
      <c r="L112" s="26">
        <v>14.75</v>
      </c>
    </row>
    <row r="113" ht="15" spans="1:12">
      <c r="A113" s="21"/>
      <c r="B113" s="22"/>
      <c r="C113" s="23"/>
      <c r="D113" s="27" t="s">
        <v>37</v>
      </c>
      <c r="E113" s="25" t="s">
        <v>66</v>
      </c>
      <c r="F113" s="26">
        <v>200</v>
      </c>
      <c r="G113" s="26">
        <v>0.26</v>
      </c>
      <c r="H113" s="26">
        <v>0</v>
      </c>
      <c r="I113" s="26">
        <v>15.46</v>
      </c>
      <c r="J113" s="26">
        <v>62</v>
      </c>
      <c r="K113" s="50">
        <v>216</v>
      </c>
      <c r="L113" s="26">
        <v>6.62</v>
      </c>
    </row>
    <row r="114" ht="15" spans="1:12">
      <c r="A114" s="21"/>
      <c r="B114" s="22"/>
      <c r="C114" s="23"/>
      <c r="D114" s="27" t="s">
        <v>39</v>
      </c>
      <c r="E114" s="25" t="s">
        <v>40</v>
      </c>
      <c r="F114" s="26">
        <v>40</v>
      </c>
      <c r="G114" s="26">
        <v>1.4</v>
      </c>
      <c r="H114" s="26">
        <v>0.14</v>
      </c>
      <c r="I114" s="26">
        <v>8.8</v>
      </c>
      <c r="J114" s="26">
        <v>48</v>
      </c>
      <c r="K114" s="50">
        <v>119</v>
      </c>
      <c r="L114" s="26">
        <v>2.42</v>
      </c>
    </row>
    <row r="115" ht="15" spans="1:12">
      <c r="A115" s="21"/>
      <c r="B115" s="22"/>
      <c r="C115" s="23"/>
      <c r="D115" s="27" t="s">
        <v>41</v>
      </c>
      <c r="E115" s="25" t="s">
        <v>42</v>
      </c>
      <c r="F115" s="26">
        <v>40</v>
      </c>
      <c r="G115" s="26">
        <v>1.14</v>
      </c>
      <c r="H115" s="26">
        <v>0.22</v>
      </c>
      <c r="I115" s="26">
        <v>7.44</v>
      </c>
      <c r="J115" s="26">
        <v>36.26</v>
      </c>
      <c r="K115" s="50">
        <v>120</v>
      </c>
      <c r="L115" s="26">
        <v>2.16</v>
      </c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28</v>
      </c>
      <c r="E118" s="37"/>
      <c r="F118" s="33">
        <f t="shared" ref="F118:J118" si="32">SUM(F109:F117)</f>
        <v>870</v>
      </c>
      <c r="G118" s="33">
        <f t="shared" si="32"/>
        <v>29.63</v>
      </c>
      <c r="H118" s="33">
        <f t="shared" si="32"/>
        <v>30.41</v>
      </c>
      <c r="I118" s="33">
        <f t="shared" si="32"/>
        <v>92.09</v>
      </c>
      <c r="J118" s="33">
        <f t="shared" si="32"/>
        <v>767.77</v>
      </c>
      <c r="K118" s="51"/>
      <c r="L118" s="33">
        <f t="shared" ref="L118" si="33">SUM(L109:L117)</f>
        <v>124.68</v>
      </c>
    </row>
    <row r="119" ht="13.5" spans="1:12">
      <c r="A119" s="38">
        <f>A101</f>
        <v>2</v>
      </c>
      <c r="B119" s="39">
        <v>6</v>
      </c>
      <c r="C119" s="40" t="s">
        <v>43</v>
      </c>
      <c r="D119" s="41"/>
      <c r="E119" s="42"/>
      <c r="F119" s="43">
        <f t="shared" ref="F119:J119" si="34">F108+F118</f>
        <v>870</v>
      </c>
      <c r="G119" s="43">
        <f t="shared" si="34"/>
        <v>29.63</v>
      </c>
      <c r="H119" s="43">
        <f t="shared" si="34"/>
        <v>30.41</v>
      </c>
      <c r="I119" s="43">
        <f t="shared" si="34"/>
        <v>92.09</v>
      </c>
      <c r="J119" s="43">
        <f t="shared" si="34"/>
        <v>767.77</v>
      </c>
      <c r="K119" s="43"/>
      <c r="L119" s="43">
        <f t="shared" ref="J119:L119" si="35">L108+L118</f>
        <v>124.68</v>
      </c>
    </row>
    <row r="120" ht="15" spans="1:12">
      <c r="A120" s="44">
        <v>2</v>
      </c>
      <c r="B120" s="22">
        <v>7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49"/>
      <c r="L120" s="20"/>
    </row>
    <row r="121" ht="15" spans="1:12">
      <c r="A121" s="44"/>
      <c r="B121" s="22"/>
      <c r="C121" s="23"/>
      <c r="D121" s="24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4"/>
      <c r="B122" s="22"/>
      <c r="C122" s="23"/>
      <c r="D122" s="27" t="s">
        <v>25</v>
      </c>
      <c r="E122" s="25"/>
      <c r="F122" s="26"/>
      <c r="G122" s="26"/>
      <c r="H122" s="26"/>
      <c r="I122" s="26"/>
      <c r="J122" s="26"/>
      <c r="K122" s="50"/>
      <c r="L122" s="26"/>
    </row>
    <row r="123" ht="15" spans="1:12">
      <c r="A123" s="44"/>
      <c r="B123" s="22"/>
      <c r="C123" s="23"/>
      <c r="D123" s="27" t="s">
        <v>26</v>
      </c>
      <c r="E123" s="25"/>
      <c r="F123" s="26"/>
      <c r="G123" s="26"/>
      <c r="H123" s="26"/>
      <c r="I123" s="26"/>
      <c r="J123" s="26"/>
      <c r="K123" s="50"/>
      <c r="L123" s="26"/>
    </row>
    <row r="124" ht="15" spans="1:12">
      <c r="A124" s="44"/>
      <c r="B124" s="22"/>
      <c r="C124" s="23"/>
      <c r="D124" s="27" t="s">
        <v>27</v>
      </c>
      <c r="E124" s="25"/>
      <c r="F124" s="26"/>
      <c r="G124" s="26"/>
      <c r="H124" s="26"/>
      <c r="I124" s="26"/>
      <c r="J124" s="26"/>
      <c r="K124" s="50"/>
      <c r="L124" s="26"/>
    </row>
    <row r="125" ht="15" spans="1:12">
      <c r="A125" s="44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5"/>
      <c r="B127" s="29"/>
      <c r="C127" s="30"/>
      <c r="D127" s="31" t="s">
        <v>28</v>
      </c>
      <c r="E127" s="32"/>
      <c r="F127" s="33">
        <f t="shared" ref="F127:J127" si="36">SUM(F120:F126)</f>
        <v>0</v>
      </c>
      <c r="G127" s="33">
        <f t="shared" si="36"/>
        <v>0</v>
      </c>
      <c r="H127" s="33">
        <f t="shared" si="36"/>
        <v>0</v>
      </c>
      <c r="I127" s="33">
        <f t="shared" si="36"/>
        <v>0</v>
      </c>
      <c r="J127" s="33">
        <f t="shared" si="36"/>
        <v>0</v>
      </c>
      <c r="K127" s="51"/>
      <c r="L127" s="33">
        <f t="shared" ref="L127" si="37">SUM(L120:L126)</f>
        <v>0</v>
      </c>
    </row>
    <row r="128" ht="15" spans="1:12">
      <c r="A128" s="35">
        <f>A120</f>
        <v>2</v>
      </c>
      <c r="B128" s="35">
        <v>7</v>
      </c>
      <c r="C128" s="36" t="s">
        <v>29</v>
      </c>
      <c r="D128" s="27" t="s">
        <v>30</v>
      </c>
      <c r="E128" s="25" t="s">
        <v>67</v>
      </c>
      <c r="F128" s="26">
        <v>60</v>
      </c>
      <c r="G128" s="26">
        <v>1.86</v>
      </c>
      <c r="H128" s="26">
        <v>0.12</v>
      </c>
      <c r="I128" s="26">
        <v>4.26</v>
      </c>
      <c r="J128" s="26">
        <v>24.6</v>
      </c>
      <c r="K128" s="50">
        <v>172</v>
      </c>
      <c r="L128" s="26">
        <v>17.58</v>
      </c>
    </row>
    <row r="129" ht="15" spans="1:12">
      <c r="A129" s="44"/>
      <c r="B129" s="22"/>
      <c r="C129" s="23"/>
      <c r="D129" s="27" t="s">
        <v>32</v>
      </c>
      <c r="E129" s="25" t="s">
        <v>68</v>
      </c>
      <c r="F129" s="26">
        <v>200</v>
      </c>
      <c r="G129" s="26">
        <v>1.8</v>
      </c>
      <c r="H129" s="26">
        <v>5.4</v>
      </c>
      <c r="I129" s="26">
        <v>7.2</v>
      </c>
      <c r="J129" s="26">
        <v>84.8</v>
      </c>
      <c r="K129" s="50">
        <v>237</v>
      </c>
      <c r="L129" s="26">
        <v>3.62</v>
      </c>
    </row>
    <row r="130" ht="15" spans="1:12">
      <c r="A130" s="44"/>
      <c r="B130" s="22"/>
      <c r="C130" s="23"/>
      <c r="D130" s="27" t="s">
        <v>34</v>
      </c>
      <c r="E130" s="25" t="s">
        <v>69</v>
      </c>
      <c r="F130" s="26">
        <v>90</v>
      </c>
      <c r="G130" s="26">
        <v>13.77</v>
      </c>
      <c r="H130" s="26">
        <v>7.74</v>
      </c>
      <c r="I130" s="26">
        <v>3.33</v>
      </c>
      <c r="J130" s="26">
        <v>138.15</v>
      </c>
      <c r="K130" s="50">
        <v>85</v>
      </c>
      <c r="L130" s="26">
        <v>30.78</v>
      </c>
    </row>
    <row r="131" ht="15" spans="1:12">
      <c r="A131" s="44"/>
      <c r="B131" s="22"/>
      <c r="C131" s="23"/>
      <c r="D131" s="27" t="s">
        <v>36</v>
      </c>
      <c r="E131" s="25" t="s">
        <v>70</v>
      </c>
      <c r="F131" s="26">
        <v>150</v>
      </c>
      <c r="G131" s="26">
        <v>6.45</v>
      </c>
      <c r="H131" s="26">
        <v>4.05</v>
      </c>
      <c r="I131" s="26">
        <v>40.2</v>
      </c>
      <c r="J131" s="26">
        <v>223.65</v>
      </c>
      <c r="K131" s="50">
        <v>64</v>
      </c>
      <c r="L131" s="26">
        <v>10.09</v>
      </c>
    </row>
    <row r="132" ht="15" spans="1:12">
      <c r="A132" s="44"/>
      <c r="B132" s="22"/>
      <c r="C132" s="23"/>
      <c r="D132" s="27" t="s">
        <v>37</v>
      </c>
      <c r="E132" s="25" t="s">
        <v>71</v>
      </c>
      <c r="F132" s="26">
        <v>200</v>
      </c>
      <c r="G132" s="26">
        <v>0</v>
      </c>
      <c r="H132" s="26">
        <v>0</v>
      </c>
      <c r="I132" s="26">
        <v>20</v>
      </c>
      <c r="J132" s="26">
        <v>80.6</v>
      </c>
      <c r="K132" s="50">
        <v>95</v>
      </c>
      <c r="L132" s="26">
        <v>8.35</v>
      </c>
    </row>
    <row r="133" ht="15" spans="1:12">
      <c r="A133" s="44"/>
      <c r="B133" s="22"/>
      <c r="C133" s="23"/>
      <c r="D133" s="27" t="s">
        <v>39</v>
      </c>
      <c r="E133" s="25" t="s">
        <v>40</v>
      </c>
      <c r="F133" s="26">
        <v>40</v>
      </c>
      <c r="G133" s="26">
        <v>3.19</v>
      </c>
      <c r="H133" s="26">
        <v>0.31</v>
      </c>
      <c r="I133" s="26">
        <v>19.89</v>
      </c>
      <c r="J133" s="26">
        <v>108</v>
      </c>
      <c r="K133" s="50">
        <v>119</v>
      </c>
      <c r="L133" s="26">
        <v>2.42</v>
      </c>
    </row>
    <row r="134" ht="15" spans="1:12">
      <c r="A134" s="44"/>
      <c r="B134" s="22"/>
      <c r="C134" s="23"/>
      <c r="D134" s="27" t="s">
        <v>41</v>
      </c>
      <c r="E134" s="25" t="s">
        <v>42</v>
      </c>
      <c r="F134" s="26">
        <v>40</v>
      </c>
      <c r="G134" s="26">
        <v>2.64</v>
      </c>
      <c r="H134" s="26">
        <v>0.48</v>
      </c>
      <c r="I134" s="26">
        <v>16.08</v>
      </c>
      <c r="J134" s="26">
        <v>79.2</v>
      </c>
      <c r="K134" s="50">
        <v>120</v>
      </c>
      <c r="L134" s="26">
        <v>2.16</v>
      </c>
    </row>
    <row r="135" ht="15" spans="1:12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5"/>
      <c r="B137" s="29"/>
      <c r="C137" s="30"/>
      <c r="D137" s="31" t="s">
        <v>28</v>
      </c>
      <c r="E137" s="37"/>
      <c r="F137" s="33">
        <f t="shared" ref="F137:J137" si="38">SUM(F128:F136)</f>
        <v>780</v>
      </c>
      <c r="G137" s="33">
        <f t="shared" si="38"/>
        <v>29.71</v>
      </c>
      <c r="H137" s="33">
        <f t="shared" si="38"/>
        <v>18.1</v>
      </c>
      <c r="I137" s="33">
        <f t="shared" si="38"/>
        <v>110.96</v>
      </c>
      <c r="J137" s="33">
        <f t="shared" si="38"/>
        <v>739</v>
      </c>
      <c r="K137" s="51"/>
      <c r="L137" s="33">
        <f t="shared" ref="L137" si="39">SUM(L128:L136)</f>
        <v>75</v>
      </c>
    </row>
    <row r="138" ht="13.5" spans="1:12">
      <c r="A138" s="46">
        <f>A120</f>
        <v>2</v>
      </c>
      <c r="B138" s="46">
        <f>B120</f>
        <v>7</v>
      </c>
      <c r="C138" s="40" t="s">
        <v>43</v>
      </c>
      <c r="D138" s="41"/>
      <c r="E138" s="42"/>
      <c r="F138" s="43">
        <f t="shared" ref="F138:J138" si="40">F127+F137</f>
        <v>780</v>
      </c>
      <c r="G138" s="43">
        <f t="shared" si="40"/>
        <v>29.71</v>
      </c>
      <c r="H138" s="43">
        <f t="shared" si="40"/>
        <v>18.1</v>
      </c>
      <c r="I138" s="43">
        <f t="shared" si="40"/>
        <v>110.96</v>
      </c>
      <c r="J138" s="43">
        <f t="shared" si="40"/>
        <v>739</v>
      </c>
      <c r="K138" s="43"/>
      <c r="L138" s="43">
        <f t="shared" ref="J138:L138" si="41">L127+L137</f>
        <v>75</v>
      </c>
    </row>
    <row r="139" ht="15" spans="1:12">
      <c r="A139" s="15">
        <v>2</v>
      </c>
      <c r="B139" s="16">
        <v>8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49"/>
      <c r="L139" s="20"/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25</v>
      </c>
      <c r="E141" s="25"/>
      <c r="F141" s="26"/>
      <c r="G141" s="26"/>
      <c r="H141" s="26"/>
      <c r="I141" s="26"/>
      <c r="J141" s="26"/>
      <c r="K141" s="50"/>
      <c r="L141" s="26"/>
    </row>
    <row r="142" ht="15.75" customHeight="1" spans="1:12">
      <c r="A142" s="21"/>
      <c r="B142" s="22"/>
      <c r="C142" s="23"/>
      <c r="D142" s="27" t="s">
        <v>26</v>
      </c>
      <c r="E142" s="25"/>
      <c r="F142" s="26"/>
      <c r="G142" s="26"/>
      <c r="H142" s="26"/>
      <c r="I142" s="26"/>
      <c r="J142" s="26"/>
      <c r="K142" s="50"/>
      <c r="L142" s="26"/>
    </row>
    <row r="143" ht="15" spans="1:12">
      <c r="A143" s="21"/>
      <c r="B143" s="22"/>
      <c r="C143" s="23"/>
      <c r="D143" s="27" t="s">
        <v>27</v>
      </c>
      <c r="E143" s="25"/>
      <c r="F143" s="26"/>
      <c r="G143" s="26"/>
      <c r="H143" s="26"/>
      <c r="I143" s="26"/>
      <c r="J143" s="26"/>
      <c r="K143" s="50"/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28</v>
      </c>
      <c r="E146" s="32"/>
      <c r="F146" s="33">
        <f t="shared" ref="F146:J146" si="42">SUM(F139:F145)</f>
        <v>0</v>
      </c>
      <c r="G146" s="33">
        <f t="shared" si="42"/>
        <v>0</v>
      </c>
      <c r="H146" s="33">
        <f t="shared" si="42"/>
        <v>0</v>
      </c>
      <c r="I146" s="33">
        <f t="shared" si="42"/>
        <v>0</v>
      </c>
      <c r="J146" s="33">
        <f t="shared" si="42"/>
        <v>0</v>
      </c>
      <c r="K146" s="51"/>
      <c r="L146" s="33">
        <f t="shared" ref="L146" si="43">SUM(L139:L145)</f>
        <v>0</v>
      </c>
    </row>
    <row r="147" ht="15" spans="1:12">
      <c r="A147" s="34">
        <f>A139</f>
        <v>2</v>
      </c>
      <c r="B147" s="35">
        <v>8</v>
      </c>
      <c r="C147" s="36" t="s">
        <v>29</v>
      </c>
      <c r="D147" s="27" t="s">
        <v>30</v>
      </c>
      <c r="E147" s="25" t="s">
        <v>72</v>
      </c>
      <c r="F147" s="26">
        <v>60</v>
      </c>
      <c r="G147" s="26">
        <v>0.66</v>
      </c>
      <c r="H147" s="26">
        <v>0.12</v>
      </c>
      <c r="I147" s="26">
        <v>2.28</v>
      </c>
      <c r="J147" s="26">
        <v>14.4</v>
      </c>
      <c r="K147" s="50">
        <v>29</v>
      </c>
      <c r="L147" s="26">
        <v>8.67</v>
      </c>
    </row>
    <row r="148" ht="15" spans="1:12">
      <c r="A148" s="21"/>
      <c r="B148" s="22"/>
      <c r="C148" s="23"/>
      <c r="D148" s="27" t="s">
        <v>32</v>
      </c>
      <c r="E148" s="25" t="s">
        <v>73</v>
      </c>
      <c r="F148" s="26">
        <v>200</v>
      </c>
      <c r="G148" s="26">
        <v>7.2</v>
      </c>
      <c r="H148" s="26">
        <v>6.4</v>
      </c>
      <c r="I148" s="26">
        <v>8</v>
      </c>
      <c r="J148" s="26">
        <v>117.6</v>
      </c>
      <c r="K148" s="50">
        <v>48</v>
      </c>
      <c r="L148" s="26">
        <v>10.87</v>
      </c>
    </row>
    <row r="149" ht="15" spans="1:12">
      <c r="A149" s="21"/>
      <c r="B149" s="22"/>
      <c r="C149" s="23"/>
      <c r="D149" s="27" t="s">
        <v>34</v>
      </c>
      <c r="E149" s="25" t="s">
        <v>74</v>
      </c>
      <c r="F149" s="26">
        <v>90</v>
      </c>
      <c r="G149" s="26">
        <v>24.03</v>
      </c>
      <c r="H149" s="26">
        <v>19.83</v>
      </c>
      <c r="I149" s="26">
        <v>1.61</v>
      </c>
      <c r="J149" s="26">
        <v>279.17</v>
      </c>
      <c r="K149" s="50">
        <v>270</v>
      </c>
      <c r="L149" s="26">
        <v>50.15</v>
      </c>
    </row>
    <row r="150" ht="15" spans="1:12">
      <c r="A150" s="21"/>
      <c r="B150" s="22"/>
      <c r="C150" s="23"/>
      <c r="D150" s="27" t="s">
        <v>36</v>
      </c>
      <c r="E150" s="25" t="s">
        <v>57</v>
      </c>
      <c r="F150" s="26">
        <v>150</v>
      </c>
      <c r="G150" s="26">
        <v>7.2</v>
      </c>
      <c r="H150" s="26">
        <v>5.1</v>
      </c>
      <c r="I150" s="26">
        <v>33.9</v>
      </c>
      <c r="J150" s="26">
        <v>210.3</v>
      </c>
      <c r="K150" s="50">
        <v>54</v>
      </c>
      <c r="L150" s="26">
        <v>10.77</v>
      </c>
    </row>
    <row r="151" ht="15" spans="1:12">
      <c r="A151" s="21"/>
      <c r="B151" s="22"/>
      <c r="C151" s="23"/>
      <c r="D151" s="27" t="s">
        <v>37</v>
      </c>
      <c r="E151" s="25" t="s">
        <v>75</v>
      </c>
      <c r="F151" s="26">
        <v>200</v>
      </c>
      <c r="G151" s="26">
        <v>0</v>
      </c>
      <c r="H151" s="26">
        <v>0</v>
      </c>
      <c r="I151" s="26">
        <v>24.2</v>
      </c>
      <c r="J151" s="26">
        <v>96.6</v>
      </c>
      <c r="K151" s="50">
        <v>107</v>
      </c>
      <c r="L151" s="26">
        <v>14.4</v>
      </c>
    </row>
    <row r="152" ht="15" spans="1:12">
      <c r="A152" s="21"/>
      <c r="B152" s="22"/>
      <c r="C152" s="23"/>
      <c r="D152" s="27" t="s">
        <v>39</v>
      </c>
      <c r="E152" s="25" t="s">
        <v>40</v>
      </c>
      <c r="F152" s="26">
        <v>40</v>
      </c>
      <c r="G152" s="26">
        <v>1.4</v>
      </c>
      <c r="H152" s="26">
        <v>0.14</v>
      </c>
      <c r="I152" s="26">
        <v>8.8</v>
      </c>
      <c r="J152" s="26">
        <v>48</v>
      </c>
      <c r="K152" s="50">
        <v>119</v>
      </c>
      <c r="L152" s="26">
        <v>2.42</v>
      </c>
    </row>
    <row r="153" ht="15" spans="1:12">
      <c r="A153" s="21"/>
      <c r="B153" s="22"/>
      <c r="C153" s="23"/>
      <c r="D153" s="27" t="s">
        <v>41</v>
      </c>
      <c r="E153" s="25" t="s">
        <v>42</v>
      </c>
      <c r="F153" s="26">
        <v>40</v>
      </c>
      <c r="G153" s="26">
        <v>1.14</v>
      </c>
      <c r="H153" s="26">
        <v>0.22</v>
      </c>
      <c r="I153" s="26">
        <v>7.44</v>
      </c>
      <c r="J153" s="26">
        <v>36.26</v>
      </c>
      <c r="K153" s="50">
        <v>120</v>
      </c>
      <c r="L153" s="26">
        <v>2.16</v>
      </c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28</v>
      </c>
      <c r="E156" s="37"/>
      <c r="F156" s="33">
        <f t="shared" ref="F156:J156" si="44">SUM(F147:F155)</f>
        <v>780</v>
      </c>
      <c r="G156" s="33">
        <f t="shared" si="44"/>
        <v>41.63</v>
      </c>
      <c r="H156" s="33">
        <f t="shared" si="44"/>
        <v>31.81</v>
      </c>
      <c r="I156" s="33">
        <f t="shared" si="44"/>
        <v>86.23</v>
      </c>
      <c r="J156" s="33">
        <f t="shared" si="44"/>
        <v>802.33</v>
      </c>
      <c r="K156" s="51"/>
      <c r="L156" s="33">
        <f t="shared" ref="L156" si="45">SUM(L147:L155)</f>
        <v>99.44</v>
      </c>
    </row>
    <row r="157" ht="13.5" spans="1:12">
      <c r="A157" s="38">
        <f>A139</f>
        <v>2</v>
      </c>
      <c r="B157" s="39">
        <f>B139</f>
        <v>8</v>
      </c>
      <c r="C157" s="40" t="s">
        <v>43</v>
      </c>
      <c r="D157" s="41"/>
      <c r="E157" s="42"/>
      <c r="F157" s="43">
        <f t="shared" ref="F157:J157" si="46">F146+F156</f>
        <v>780</v>
      </c>
      <c r="G157" s="43">
        <f t="shared" si="46"/>
        <v>41.63</v>
      </c>
      <c r="H157" s="43">
        <f t="shared" si="46"/>
        <v>31.81</v>
      </c>
      <c r="I157" s="43">
        <f t="shared" si="46"/>
        <v>86.23</v>
      </c>
      <c r="J157" s="43">
        <f t="shared" si="46"/>
        <v>802.33</v>
      </c>
      <c r="K157" s="43"/>
      <c r="L157" s="43">
        <f t="shared" ref="J157:L157" si="47">L146+L156</f>
        <v>99.44</v>
      </c>
    </row>
    <row r="158" ht="15" spans="1:12">
      <c r="A158" s="15">
        <v>2</v>
      </c>
      <c r="B158" s="16">
        <v>9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49"/>
      <c r="L158" s="20"/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  <c r="L159" s="26"/>
    </row>
    <row r="160" ht="15" spans="1:12">
      <c r="A160" s="21"/>
      <c r="B160" s="22"/>
      <c r="C160" s="23"/>
      <c r="D160" s="27" t="s">
        <v>25</v>
      </c>
      <c r="E160" s="25"/>
      <c r="F160" s="26"/>
      <c r="G160" s="26"/>
      <c r="H160" s="26"/>
      <c r="I160" s="26"/>
      <c r="J160" s="26"/>
      <c r="K160" s="50"/>
      <c r="L160" s="26"/>
    </row>
    <row r="161" ht="15" spans="1:12">
      <c r="A161" s="21"/>
      <c r="B161" s="22"/>
      <c r="C161" s="23"/>
      <c r="D161" s="27" t="s">
        <v>26</v>
      </c>
      <c r="E161" s="25"/>
      <c r="F161" s="26"/>
      <c r="G161" s="26"/>
      <c r="H161" s="26"/>
      <c r="I161" s="26"/>
      <c r="J161" s="26"/>
      <c r="K161" s="50"/>
      <c r="L161" s="26"/>
    </row>
    <row r="162" ht="15" spans="1:12">
      <c r="A162" s="21"/>
      <c r="B162" s="22"/>
      <c r="C162" s="23"/>
      <c r="D162" s="27" t="s">
        <v>27</v>
      </c>
      <c r="E162" s="25"/>
      <c r="F162" s="26"/>
      <c r="G162" s="26"/>
      <c r="H162" s="26"/>
      <c r="I162" s="26"/>
      <c r="J162" s="26"/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28</v>
      </c>
      <c r="E165" s="32"/>
      <c r="F165" s="33">
        <f t="shared" ref="F165:J165" si="48">SUM(F158:F164)</f>
        <v>0</v>
      </c>
      <c r="G165" s="33">
        <f t="shared" si="48"/>
        <v>0</v>
      </c>
      <c r="H165" s="33">
        <f t="shared" si="48"/>
        <v>0</v>
      </c>
      <c r="I165" s="33">
        <f t="shared" si="48"/>
        <v>0</v>
      </c>
      <c r="J165" s="33">
        <f t="shared" si="48"/>
        <v>0</v>
      </c>
      <c r="K165" s="51"/>
      <c r="L165" s="33">
        <f t="shared" ref="L165" si="49">SUM(L158:L164)</f>
        <v>0</v>
      </c>
    </row>
    <row r="166" ht="15" spans="1:12">
      <c r="A166" s="34">
        <f>A158</f>
        <v>2</v>
      </c>
      <c r="B166" s="35">
        <v>9</v>
      </c>
      <c r="C166" s="36" t="s">
        <v>29</v>
      </c>
      <c r="D166" s="27" t="s">
        <v>30</v>
      </c>
      <c r="E166" s="25" t="s">
        <v>49</v>
      </c>
      <c r="F166" s="26">
        <v>60</v>
      </c>
      <c r="G166" s="26">
        <v>0.48</v>
      </c>
      <c r="H166" s="26">
        <v>0.06</v>
      </c>
      <c r="I166" s="26">
        <v>1.56</v>
      </c>
      <c r="J166" s="26">
        <v>8.4</v>
      </c>
      <c r="K166" s="50">
        <v>28</v>
      </c>
      <c r="L166" s="26">
        <v>9.33</v>
      </c>
    </row>
    <row r="167" ht="15" spans="1:12">
      <c r="A167" s="21"/>
      <c r="B167" s="22"/>
      <c r="C167" s="23"/>
      <c r="D167" s="27" t="s">
        <v>32</v>
      </c>
      <c r="E167" s="25" t="s">
        <v>76</v>
      </c>
      <c r="F167" s="26">
        <v>200</v>
      </c>
      <c r="G167" s="26">
        <v>9</v>
      </c>
      <c r="H167" s="26">
        <v>5.6</v>
      </c>
      <c r="I167" s="26">
        <v>13.8</v>
      </c>
      <c r="J167" s="26">
        <v>141</v>
      </c>
      <c r="K167" s="50">
        <v>34</v>
      </c>
      <c r="L167" s="26">
        <v>14.29</v>
      </c>
    </row>
    <row r="168" ht="15" spans="1:12">
      <c r="A168" s="21"/>
      <c r="B168" s="22"/>
      <c r="C168" s="23"/>
      <c r="D168" s="27" t="s">
        <v>34</v>
      </c>
      <c r="E168" s="25" t="s">
        <v>77</v>
      </c>
      <c r="F168" s="26">
        <v>240</v>
      </c>
      <c r="G168" s="26">
        <v>20.88</v>
      </c>
      <c r="H168" s="26">
        <v>8.88</v>
      </c>
      <c r="I168" s="26">
        <v>24.48</v>
      </c>
      <c r="J168" s="26">
        <v>428.64</v>
      </c>
      <c r="K168" s="50">
        <v>86</v>
      </c>
      <c r="L168" s="26">
        <v>55.64</v>
      </c>
    </row>
    <row r="169" ht="15" spans="1:12">
      <c r="A169" s="21"/>
      <c r="B169" s="22"/>
      <c r="C169" s="23"/>
      <c r="D169" s="27" t="s">
        <v>36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37</v>
      </c>
      <c r="E170" s="25" t="s">
        <v>38</v>
      </c>
      <c r="F170" s="26">
        <v>200</v>
      </c>
      <c r="G170" s="26">
        <v>0.4</v>
      </c>
      <c r="H170" s="26">
        <v>0</v>
      </c>
      <c r="I170" s="26">
        <v>27</v>
      </c>
      <c r="J170" s="26">
        <v>110</v>
      </c>
      <c r="K170" s="50">
        <v>98</v>
      </c>
      <c r="L170" s="26">
        <v>4.54</v>
      </c>
    </row>
    <row r="171" ht="15" spans="1:12">
      <c r="A171" s="21"/>
      <c r="B171" s="22"/>
      <c r="C171" s="23"/>
      <c r="D171" s="27" t="s">
        <v>39</v>
      </c>
      <c r="E171" s="25" t="s">
        <v>40</v>
      </c>
      <c r="F171" s="26">
        <v>40</v>
      </c>
      <c r="G171" s="26">
        <v>2.13</v>
      </c>
      <c r="H171" s="26">
        <v>0.21</v>
      </c>
      <c r="I171" s="26">
        <v>13.26</v>
      </c>
      <c r="J171" s="26">
        <v>72</v>
      </c>
      <c r="K171" s="50">
        <v>119</v>
      </c>
      <c r="L171" s="26">
        <v>2.42</v>
      </c>
    </row>
    <row r="172" ht="15" spans="1:12">
      <c r="A172" s="21"/>
      <c r="B172" s="22"/>
      <c r="C172" s="23"/>
      <c r="D172" s="27" t="s">
        <v>41</v>
      </c>
      <c r="E172" s="25" t="s">
        <v>42</v>
      </c>
      <c r="F172" s="26">
        <v>40</v>
      </c>
      <c r="G172" s="26">
        <v>1.14</v>
      </c>
      <c r="H172" s="26">
        <v>0.22</v>
      </c>
      <c r="I172" s="26">
        <v>7.44</v>
      </c>
      <c r="J172" s="26">
        <v>36.26</v>
      </c>
      <c r="K172" s="50">
        <v>120</v>
      </c>
      <c r="L172" s="26">
        <v>2.16</v>
      </c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28</v>
      </c>
      <c r="E175" s="37"/>
      <c r="F175" s="33">
        <f t="shared" ref="F175:J175" si="50">SUM(F166:F174)</f>
        <v>780</v>
      </c>
      <c r="G175" s="33">
        <f t="shared" si="50"/>
        <v>34.03</v>
      </c>
      <c r="H175" s="33">
        <f t="shared" si="50"/>
        <v>14.97</v>
      </c>
      <c r="I175" s="33">
        <f t="shared" si="50"/>
        <v>87.54</v>
      </c>
      <c r="J175" s="33">
        <f t="shared" si="50"/>
        <v>796.3</v>
      </c>
      <c r="K175" s="51"/>
      <c r="L175" s="33">
        <f t="shared" ref="L175" si="51">SUM(L166:L174)</f>
        <v>88.38</v>
      </c>
    </row>
    <row r="176" ht="13.5" spans="1:12">
      <c r="A176" s="38">
        <f>A158</f>
        <v>2</v>
      </c>
      <c r="B176" s="39">
        <f>B158</f>
        <v>9</v>
      </c>
      <c r="C176" s="40" t="s">
        <v>43</v>
      </c>
      <c r="D176" s="41"/>
      <c r="E176" s="42"/>
      <c r="F176" s="43">
        <f t="shared" ref="F176:J176" si="52">F165+F175</f>
        <v>780</v>
      </c>
      <c r="G176" s="43">
        <f t="shared" si="52"/>
        <v>34.03</v>
      </c>
      <c r="H176" s="43">
        <f t="shared" si="52"/>
        <v>14.97</v>
      </c>
      <c r="I176" s="43">
        <f t="shared" si="52"/>
        <v>87.54</v>
      </c>
      <c r="J176" s="43">
        <f t="shared" si="52"/>
        <v>796.3</v>
      </c>
      <c r="K176" s="43"/>
      <c r="L176" s="43">
        <f t="shared" ref="J176:L176" si="53">L165+L175</f>
        <v>88.38</v>
      </c>
    </row>
    <row r="177" ht="15" spans="1:12">
      <c r="A177" s="15">
        <v>2</v>
      </c>
      <c r="B177" s="16">
        <v>10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49"/>
      <c r="L177" s="20"/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25</v>
      </c>
      <c r="E179" s="25"/>
      <c r="F179" s="26"/>
      <c r="G179" s="26"/>
      <c r="H179" s="26"/>
      <c r="I179" s="26"/>
      <c r="J179" s="26"/>
      <c r="K179" s="50"/>
      <c r="L179" s="26"/>
    </row>
    <row r="180" ht="15" spans="1:12">
      <c r="A180" s="21"/>
      <c r="B180" s="22"/>
      <c r="C180" s="23"/>
      <c r="D180" s="27" t="s">
        <v>26</v>
      </c>
      <c r="E180" s="25"/>
      <c r="F180" s="26"/>
      <c r="G180" s="26"/>
      <c r="H180" s="26"/>
      <c r="I180" s="26"/>
      <c r="J180" s="26"/>
      <c r="K180" s="50"/>
      <c r="L180" s="26"/>
    </row>
    <row r="181" ht="15" spans="1:12">
      <c r="A181" s="21"/>
      <c r="B181" s="22"/>
      <c r="C181" s="23"/>
      <c r="D181" s="27" t="s">
        <v>27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28</v>
      </c>
      <c r="E184" s="32"/>
      <c r="F184" s="33">
        <f t="shared" ref="F184:J184" si="54">SUM(F177:F183)</f>
        <v>0</v>
      </c>
      <c r="G184" s="33">
        <f t="shared" si="54"/>
        <v>0</v>
      </c>
      <c r="H184" s="33">
        <f t="shared" si="54"/>
        <v>0</v>
      </c>
      <c r="I184" s="33">
        <f t="shared" si="54"/>
        <v>0</v>
      </c>
      <c r="J184" s="33">
        <f t="shared" si="54"/>
        <v>0</v>
      </c>
      <c r="K184" s="51"/>
      <c r="L184" s="53">
        <f>SUM(L177:L183)</f>
        <v>0</v>
      </c>
    </row>
    <row r="185" ht="15" spans="1:12">
      <c r="A185" s="34">
        <f>A177</f>
        <v>2</v>
      </c>
      <c r="B185" s="35">
        <v>10</v>
      </c>
      <c r="C185" s="36" t="s">
        <v>29</v>
      </c>
      <c r="D185" s="27" t="s">
        <v>30</v>
      </c>
      <c r="E185" s="25" t="s">
        <v>31</v>
      </c>
      <c r="F185" s="26">
        <v>150</v>
      </c>
      <c r="G185" s="26">
        <v>0.6</v>
      </c>
      <c r="H185" s="26">
        <v>0</v>
      </c>
      <c r="I185" s="26">
        <v>16.95</v>
      </c>
      <c r="J185" s="26">
        <v>69</v>
      </c>
      <c r="K185" s="50">
        <v>24</v>
      </c>
      <c r="L185" s="26">
        <v>17.25</v>
      </c>
    </row>
    <row r="186" ht="15" spans="1:12">
      <c r="A186" s="21"/>
      <c r="B186" s="22"/>
      <c r="C186" s="23"/>
      <c r="D186" s="27" t="s">
        <v>32</v>
      </c>
      <c r="E186" s="25" t="s">
        <v>78</v>
      </c>
      <c r="F186" s="26">
        <v>200</v>
      </c>
      <c r="G186" s="26">
        <v>5.75</v>
      </c>
      <c r="H186" s="26">
        <v>8.79</v>
      </c>
      <c r="I186" s="26">
        <v>8.75</v>
      </c>
      <c r="J186" s="26">
        <v>138.04</v>
      </c>
      <c r="K186" s="50">
        <v>31</v>
      </c>
      <c r="L186" s="26">
        <v>20.41</v>
      </c>
    </row>
    <row r="187" ht="15" spans="1:12">
      <c r="A187" s="21"/>
      <c r="B187" s="22"/>
      <c r="C187" s="23"/>
      <c r="D187" s="27" t="s">
        <v>34</v>
      </c>
      <c r="E187" s="25" t="s">
        <v>79</v>
      </c>
      <c r="F187" s="26">
        <v>90</v>
      </c>
      <c r="G187" s="26">
        <v>19.71</v>
      </c>
      <c r="H187" s="26">
        <v>15.75</v>
      </c>
      <c r="I187" s="26">
        <v>6.21</v>
      </c>
      <c r="J187" s="26">
        <v>245.34</v>
      </c>
      <c r="K187" s="50">
        <v>148</v>
      </c>
      <c r="L187" s="26">
        <v>42.12</v>
      </c>
    </row>
    <row r="188" ht="15" spans="1:12">
      <c r="A188" s="21"/>
      <c r="B188" s="22"/>
      <c r="C188" s="23"/>
      <c r="D188" s="27" t="s">
        <v>36</v>
      </c>
      <c r="E188" s="25" t="s">
        <v>80</v>
      </c>
      <c r="F188" s="26">
        <v>150</v>
      </c>
      <c r="G188" s="26">
        <v>2.4</v>
      </c>
      <c r="H188" s="26">
        <v>6.9</v>
      </c>
      <c r="I188" s="26">
        <v>14.1</v>
      </c>
      <c r="J188" s="26">
        <v>128.85</v>
      </c>
      <c r="K188" s="50">
        <v>22</v>
      </c>
      <c r="L188" s="26">
        <v>6.04</v>
      </c>
    </row>
    <row r="189" ht="15" spans="1:12">
      <c r="A189" s="21"/>
      <c r="B189" s="22"/>
      <c r="C189" s="23"/>
      <c r="D189" s="27" t="s">
        <v>37</v>
      </c>
      <c r="E189" s="25" t="s">
        <v>53</v>
      </c>
      <c r="F189" s="26">
        <v>200</v>
      </c>
      <c r="G189" s="26">
        <v>0.2</v>
      </c>
      <c r="H189" s="26">
        <v>0</v>
      </c>
      <c r="I189" s="26">
        <v>11</v>
      </c>
      <c r="J189" s="26">
        <v>44.8</v>
      </c>
      <c r="K189" s="50">
        <v>114</v>
      </c>
      <c r="L189" s="26">
        <v>1.85</v>
      </c>
    </row>
    <row r="190" ht="15" spans="1:12">
      <c r="A190" s="21"/>
      <c r="B190" s="22"/>
      <c r="C190" s="23"/>
      <c r="D190" s="27" t="s">
        <v>39</v>
      </c>
      <c r="E190" s="25" t="s">
        <v>40</v>
      </c>
      <c r="F190" s="26">
        <v>45</v>
      </c>
      <c r="G190" s="26">
        <v>3.19</v>
      </c>
      <c r="H190" s="26">
        <v>0.31</v>
      </c>
      <c r="I190" s="26">
        <v>19.89</v>
      </c>
      <c r="J190" s="26">
        <v>108</v>
      </c>
      <c r="K190" s="50">
        <v>119</v>
      </c>
      <c r="L190" s="26">
        <v>2.42</v>
      </c>
    </row>
    <row r="191" ht="15" spans="1:12">
      <c r="A191" s="21"/>
      <c r="B191" s="22"/>
      <c r="C191" s="23"/>
      <c r="D191" s="27" t="s">
        <v>41</v>
      </c>
      <c r="E191" s="25" t="s">
        <v>42</v>
      </c>
      <c r="F191" s="26">
        <v>25</v>
      </c>
      <c r="G191" s="26">
        <v>1.42</v>
      </c>
      <c r="H191" s="26">
        <v>0.27</v>
      </c>
      <c r="I191" s="26">
        <v>9.3</v>
      </c>
      <c r="J191" s="26">
        <v>45.32</v>
      </c>
      <c r="K191" s="50">
        <v>120</v>
      </c>
      <c r="L191" s="26">
        <v>2.16</v>
      </c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28</v>
      </c>
      <c r="E194" s="37"/>
      <c r="F194" s="33">
        <f t="shared" ref="F194:J194" si="55">SUM(F185:F193)</f>
        <v>860</v>
      </c>
      <c r="G194" s="33">
        <f t="shared" si="55"/>
        <v>33.27</v>
      </c>
      <c r="H194" s="33">
        <f t="shared" si="55"/>
        <v>32.02</v>
      </c>
      <c r="I194" s="33">
        <f t="shared" si="55"/>
        <v>86.2</v>
      </c>
      <c r="J194" s="33">
        <f t="shared" si="55"/>
        <v>779.35</v>
      </c>
      <c r="K194" s="51"/>
      <c r="L194" s="53">
        <f>SUM(L185:L193)</f>
        <v>92.25</v>
      </c>
    </row>
    <row r="195" ht="13.5" spans="1:12">
      <c r="A195" s="38">
        <f>A177</f>
        <v>2</v>
      </c>
      <c r="B195" s="39">
        <f>B177</f>
        <v>10</v>
      </c>
      <c r="C195" s="40" t="s">
        <v>43</v>
      </c>
      <c r="D195" s="41"/>
      <c r="E195" s="42"/>
      <c r="F195" s="43">
        <f t="shared" ref="F195:J195" si="56">F184+F194</f>
        <v>860</v>
      </c>
      <c r="G195" s="43">
        <f t="shared" si="56"/>
        <v>33.27</v>
      </c>
      <c r="H195" s="43">
        <f t="shared" si="56"/>
        <v>32.02</v>
      </c>
      <c r="I195" s="43">
        <f t="shared" si="56"/>
        <v>86.2</v>
      </c>
      <c r="J195" s="43">
        <f t="shared" si="56"/>
        <v>779.35</v>
      </c>
      <c r="K195" s="43"/>
      <c r="L195" s="43">
        <f>L184+L194</f>
        <v>92.25</v>
      </c>
    </row>
    <row r="196" ht="15" spans="1:12">
      <c r="A196" s="15">
        <v>3</v>
      </c>
      <c r="B196" s="16">
        <v>11</v>
      </c>
      <c r="C196" s="17" t="s">
        <v>23</v>
      </c>
      <c r="D196" s="18" t="s">
        <v>24</v>
      </c>
      <c r="E196" s="19"/>
      <c r="F196" s="20"/>
      <c r="G196" s="20"/>
      <c r="H196" s="20"/>
      <c r="I196" s="20"/>
      <c r="J196" s="20"/>
      <c r="K196" s="49"/>
      <c r="L196" s="20"/>
    </row>
    <row r="197" ht="15" spans="1:12">
      <c r="A197" s="21"/>
      <c r="B197" s="22"/>
      <c r="C197" s="23"/>
      <c r="D197" s="24"/>
      <c r="E197" s="25"/>
      <c r="F197" s="26"/>
      <c r="G197" s="26"/>
      <c r="H197" s="26"/>
      <c r="I197" s="26"/>
      <c r="J197" s="26"/>
      <c r="K197" s="50"/>
      <c r="L197" s="26"/>
    </row>
    <row r="198" ht="15" spans="1:12">
      <c r="A198" s="21"/>
      <c r="B198" s="22"/>
      <c r="C198" s="23"/>
      <c r="D198" s="27" t="s">
        <v>25</v>
      </c>
      <c r="E198" s="25"/>
      <c r="F198" s="26"/>
      <c r="G198" s="26"/>
      <c r="H198" s="26"/>
      <c r="I198" s="26"/>
      <c r="J198" s="26"/>
      <c r="K198" s="50"/>
      <c r="L198" s="26"/>
    </row>
    <row r="199" ht="15" spans="1:12">
      <c r="A199" s="21"/>
      <c r="B199" s="22"/>
      <c r="C199" s="23"/>
      <c r="D199" s="27" t="s">
        <v>26</v>
      </c>
      <c r="E199" s="25"/>
      <c r="F199" s="26"/>
      <c r="G199" s="26"/>
      <c r="H199" s="26"/>
      <c r="I199" s="26"/>
      <c r="J199" s="26"/>
      <c r="K199" s="50"/>
      <c r="L199" s="26"/>
    </row>
    <row r="200" ht="15" spans="1:12">
      <c r="A200" s="21"/>
      <c r="B200" s="22"/>
      <c r="C200" s="23"/>
      <c r="D200" s="27" t="s">
        <v>27</v>
      </c>
      <c r="E200" s="25"/>
      <c r="F200" s="26"/>
      <c r="G200" s="26"/>
      <c r="H200" s="26"/>
      <c r="I200" s="26"/>
      <c r="J200" s="26"/>
      <c r="K200" s="50"/>
      <c r="L200" s="26"/>
    </row>
    <row r="201" ht="15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50"/>
      <c r="L201" s="26"/>
    </row>
    <row r="202" ht="15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50"/>
      <c r="L202" s="26"/>
    </row>
    <row r="203" ht="15" spans="1:12">
      <c r="A203" s="28"/>
      <c r="B203" s="29"/>
      <c r="C203" s="30"/>
      <c r="D203" s="31" t="s">
        <v>28</v>
      </c>
      <c r="E203" s="32"/>
      <c r="F203" s="33">
        <f t="shared" ref="F203:J203" si="57">SUM(F196:F202)</f>
        <v>0</v>
      </c>
      <c r="G203" s="33">
        <f t="shared" si="57"/>
        <v>0</v>
      </c>
      <c r="H203" s="33">
        <f t="shared" si="57"/>
        <v>0</v>
      </c>
      <c r="I203" s="33">
        <f t="shared" si="57"/>
        <v>0</v>
      </c>
      <c r="J203" s="33">
        <f t="shared" si="57"/>
        <v>0</v>
      </c>
      <c r="K203" s="51"/>
      <c r="L203" s="53">
        <f>SUM(L196:L202)</f>
        <v>0</v>
      </c>
    </row>
    <row r="204" ht="15" spans="1:12">
      <c r="A204" s="34">
        <f>A196</f>
        <v>3</v>
      </c>
      <c r="B204" s="35">
        <f>B196</f>
        <v>11</v>
      </c>
      <c r="C204" s="36" t="s">
        <v>29</v>
      </c>
      <c r="D204" s="27" t="s">
        <v>30</v>
      </c>
      <c r="E204" s="25" t="s">
        <v>67</v>
      </c>
      <c r="F204" s="26">
        <v>60</v>
      </c>
      <c r="G204" s="26">
        <v>0.12</v>
      </c>
      <c r="H204" s="26">
        <v>4.26</v>
      </c>
      <c r="I204" s="26">
        <v>4.26</v>
      </c>
      <c r="J204" s="26">
        <v>24.6</v>
      </c>
      <c r="K204" s="50">
        <v>172</v>
      </c>
      <c r="L204" s="26">
        <v>17.58</v>
      </c>
    </row>
    <row r="205" ht="15" spans="1:12">
      <c r="A205" s="21"/>
      <c r="B205" s="22"/>
      <c r="C205" s="23"/>
      <c r="D205" s="27" t="s">
        <v>32</v>
      </c>
      <c r="E205" s="25" t="s">
        <v>81</v>
      </c>
      <c r="F205" s="26">
        <v>200</v>
      </c>
      <c r="G205" s="26">
        <v>5.51</v>
      </c>
      <c r="H205" s="26">
        <v>8.75</v>
      </c>
      <c r="I205" s="26">
        <v>8.75</v>
      </c>
      <c r="J205" s="26">
        <v>111.57</v>
      </c>
      <c r="K205" s="50">
        <v>41</v>
      </c>
      <c r="L205" s="26">
        <v>18.93</v>
      </c>
    </row>
    <row r="206" ht="15" spans="1:12">
      <c r="A206" s="21"/>
      <c r="B206" s="22"/>
      <c r="C206" s="23"/>
      <c r="D206" s="27" t="s">
        <v>34</v>
      </c>
      <c r="E206" s="25" t="s">
        <v>56</v>
      </c>
      <c r="F206" s="26">
        <v>90</v>
      </c>
      <c r="G206" s="26">
        <v>17.05</v>
      </c>
      <c r="H206" s="26">
        <v>3.69</v>
      </c>
      <c r="I206" s="26">
        <v>3.69</v>
      </c>
      <c r="J206" s="26">
        <v>240.96</v>
      </c>
      <c r="K206" s="50">
        <v>89</v>
      </c>
      <c r="L206" s="26">
        <v>67.04</v>
      </c>
    </row>
    <row r="207" ht="15" spans="1:12">
      <c r="A207" s="21"/>
      <c r="B207" s="22"/>
      <c r="C207" s="23"/>
      <c r="D207" s="27" t="s">
        <v>36</v>
      </c>
      <c r="E207" s="25" t="s">
        <v>57</v>
      </c>
      <c r="F207" s="26">
        <v>150</v>
      </c>
      <c r="G207" s="26">
        <v>5.1</v>
      </c>
      <c r="H207" s="26">
        <v>33.9</v>
      </c>
      <c r="I207" s="26">
        <v>33.9</v>
      </c>
      <c r="J207" s="26">
        <v>210.3</v>
      </c>
      <c r="K207" s="50">
        <v>54</v>
      </c>
      <c r="L207" s="26">
        <v>10.77</v>
      </c>
    </row>
    <row r="208" ht="15" spans="1:12">
      <c r="A208" s="21"/>
      <c r="B208" s="22"/>
      <c r="C208" s="23"/>
      <c r="D208" s="27" t="s">
        <v>37</v>
      </c>
      <c r="E208" s="25" t="s">
        <v>38</v>
      </c>
      <c r="F208" s="26">
        <v>200</v>
      </c>
      <c r="G208" s="26">
        <v>0</v>
      </c>
      <c r="H208" s="26">
        <v>27</v>
      </c>
      <c r="I208" s="26">
        <v>27</v>
      </c>
      <c r="J208" s="26">
        <v>110</v>
      </c>
      <c r="K208" s="50">
        <v>98</v>
      </c>
      <c r="L208" s="26">
        <v>4.54</v>
      </c>
    </row>
    <row r="209" ht="15" spans="1:12">
      <c r="A209" s="21"/>
      <c r="B209" s="22"/>
      <c r="C209" s="23"/>
      <c r="D209" s="27" t="s">
        <v>39</v>
      </c>
      <c r="E209" s="25" t="s">
        <v>40</v>
      </c>
      <c r="F209" s="26">
        <v>40</v>
      </c>
      <c r="G209" s="26">
        <v>0.14</v>
      </c>
      <c r="H209" s="26">
        <v>8.8</v>
      </c>
      <c r="I209" s="26">
        <v>8.8</v>
      </c>
      <c r="J209" s="26">
        <v>48</v>
      </c>
      <c r="K209" s="50">
        <v>119</v>
      </c>
      <c r="L209" s="26">
        <v>2.42</v>
      </c>
    </row>
    <row r="210" ht="15" spans="1:12">
      <c r="A210" s="21"/>
      <c r="B210" s="22"/>
      <c r="C210" s="23"/>
      <c r="D210" s="27" t="s">
        <v>41</v>
      </c>
      <c r="E210" s="25" t="s">
        <v>42</v>
      </c>
      <c r="F210" s="26">
        <v>40</v>
      </c>
      <c r="G210" s="26">
        <v>0.22</v>
      </c>
      <c r="H210" s="26">
        <v>7.44</v>
      </c>
      <c r="I210" s="26">
        <v>7.44</v>
      </c>
      <c r="J210" s="26">
        <v>36.26</v>
      </c>
      <c r="K210" s="50">
        <v>120</v>
      </c>
      <c r="L210" s="26">
        <v>2.16</v>
      </c>
    </row>
    <row r="211" ht="15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50"/>
      <c r="L211" s="26"/>
    </row>
    <row r="212" ht="15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50"/>
      <c r="L212" s="26"/>
    </row>
    <row r="213" ht="15" spans="1:12">
      <c r="A213" s="28"/>
      <c r="B213" s="29"/>
      <c r="C213" s="30"/>
      <c r="D213" s="31" t="s">
        <v>28</v>
      </c>
      <c r="E213" s="37"/>
      <c r="F213" s="33">
        <f t="shared" ref="F213:J213" si="58">SUM(F204:F212)</f>
        <v>780</v>
      </c>
      <c r="G213" s="33">
        <f t="shared" si="58"/>
        <v>28.14</v>
      </c>
      <c r="H213" s="33">
        <f t="shared" si="58"/>
        <v>93.84</v>
      </c>
      <c r="I213" s="33">
        <f t="shared" si="58"/>
        <v>93.84</v>
      </c>
      <c r="J213" s="33">
        <f t="shared" si="58"/>
        <v>781.69</v>
      </c>
      <c r="K213" s="51"/>
      <c r="L213" s="53">
        <f>SUM(L204:L212)</f>
        <v>123.44</v>
      </c>
    </row>
    <row r="214" ht="13.5" spans="1:12">
      <c r="A214" s="38">
        <f>A196</f>
        <v>3</v>
      </c>
      <c r="B214" s="39">
        <f>B196</f>
        <v>11</v>
      </c>
      <c r="C214" s="40" t="s">
        <v>43</v>
      </c>
      <c r="D214" s="41"/>
      <c r="E214" s="42"/>
      <c r="F214" s="43">
        <f t="shared" ref="F214:J214" si="59">F203+F213</f>
        <v>780</v>
      </c>
      <c r="G214" s="43">
        <f t="shared" si="59"/>
        <v>28.14</v>
      </c>
      <c r="H214" s="43">
        <f t="shared" si="59"/>
        <v>93.84</v>
      </c>
      <c r="I214" s="43">
        <f t="shared" si="59"/>
        <v>93.84</v>
      </c>
      <c r="J214" s="43">
        <f t="shared" si="59"/>
        <v>781.69</v>
      </c>
      <c r="K214" s="43"/>
      <c r="L214" s="43">
        <f>L203+L213</f>
        <v>123.44</v>
      </c>
    </row>
    <row r="215" ht="15" spans="1:12">
      <c r="A215" s="44">
        <v>3</v>
      </c>
      <c r="B215" s="22">
        <v>12</v>
      </c>
      <c r="C215" s="17" t="s">
        <v>23</v>
      </c>
      <c r="D215" s="18" t="s">
        <v>24</v>
      </c>
      <c r="E215" s="19"/>
      <c r="F215" s="20"/>
      <c r="G215" s="20"/>
      <c r="H215" s="20"/>
      <c r="I215" s="20"/>
      <c r="J215" s="20"/>
      <c r="K215" s="49"/>
      <c r="L215" s="20"/>
    </row>
    <row r="216" ht="15" spans="1:12">
      <c r="A216" s="44"/>
      <c r="B216" s="22"/>
      <c r="C216" s="23"/>
      <c r="D216" s="24"/>
      <c r="E216" s="25"/>
      <c r="F216" s="26"/>
      <c r="G216" s="26"/>
      <c r="H216" s="26"/>
      <c r="I216" s="26"/>
      <c r="J216" s="26"/>
      <c r="K216" s="50"/>
      <c r="L216" s="26"/>
    </row>
    <row r="217" ht="15" spans="1:12">
      <c r="A217" s="44"/>
      <c r="B217" s="22"/>
      <c r="C217" s="23"/>
      <c r="D217" s="27" t="s">
        <v>25</v>
      </c>
      <c r="E217" s="25"/>
      <c r="F217" s="26"/>
      <c r="G217" s="26"/>
      <c r="H217" s="26"/>
      <c r="I217" s="26"/>
      <c r="J217" s="26"/>
      <c r="K217" s="50"/>
      <c r="L217" s="26"/>
    </row>
    <row r="218" ht="15" spans="1:12">
      <c r="A218" s="44"/>
      <c r="B218" s="22"/>
      <c r="C218" s="23"/>
      <c r="D218" s="27" t="s">
        <v>26</v>
      </c>
      <c r="E218" s="25"/>
      <c r="F218" s="26"/>
      <c r="G218" s="26"/>
      <c r="H218" s="26"/>
      <c r="I218" s="26"/>
      <c r="J218" s="26"/>
      <c r="K218" s="50"/>
      <c r="L218" s="26"/>
    </row>
    <row r="219" ht="15" spans="1:12">
      <c r="A219" s="44"/>
      <c r="B219" s="22"/>
      <c r="C219" s="23"/>
      <c r="D219" s="27" t="s">
        <v>27</v>
      </c>
      <c r="E219" s="25"/>
      <c r="F219" s="26"/>
      <c r="G219" s="26"/>
      <c r="H219" s="26"/>
      <c r="I219" s="26"/>
      <c r="J219" s="26"/>
      <c r="K219" s="50"/>
      <c r="L219" s="26"/>
    </row>
    <row r="220" ht="15" spans="1:12">
      <c r="A220" s="44"/>
      <c r="B220" s="22"/>
      <c r="C220" s="23"/>
      <c r="D220" s="24"/>
      <c r="E220" s="25"/>
      <c r="F220" s="26"/>
      <c r="G220" s="26"/>
      <c r="H220" s="26"/>
      <c r="I220" s="26"/>
      <c r="J220" s="26"/>
      <c r="K220" s="50"/>
      <c r="L220" s="26"/>
    </row>
    <row r="221" ht="15" spans="1:12">
      <c r="A221" s="44"/>
      <c r="B221" s="22"/>
      <c r="C221" s="23"/>
      <c r="D221" s="24"/>
      <c r="E221" s="25"/>
      <c r="F221" s="26"/>
      <c r="G221" s="26"/>
      <c r="H221" s="26"/>
      <c r="I221" s="26"/>
      <c r="J221" s="26"/>
      <c r="K221" s="50"/>
      <c r="L221" s="26"/>
    </row>
    <row r="222" ht="15" spans="1:12">
      <c r="A222" s="45"/>
      <c r="B222" s="29"/>
      <c r="C222" s="30"/>
      <c r="D222" s="31" t="s">
        <v>28</v>
      </c>
      <c r="E222" s="32"/>
      <c r="F222" s="33">
        <f t="shared" ref="F222:J222" si="60">SUM(F215:F221)</f>
        <v>0</v>
      </c>
      <c r="G222" s="33">
        <f t="shared" si="60"/>
        <v>0</v>
      </c>
      <c r="H222" s="33">
        <f t="shared" si="60"/>
        <v>0</v>
      </c>
      <c r="I222" s="33">
        <f t="shared" si="60"/>
        <v>0</v>
      </c>
      <c r="J222" s="33">
        <f t="shared" si="60"/>
        <v>0</v>
      </c>
      <c r="K222" s="51"/>
      <c r="L222" s="53">
        <f>SUM(L215:L221)</f>
        <v>0</v>
      </c>
    </row>
    <row r="223" ht="15" spans="1:12">
      <c r="A223" s="35">
        <f>A215</f>
        <v>3</v>
      </c>
      <c r="B223" s="35">
        <f>B215</f>
        <v>12</v>
      </c>
      <c r="C223" s="36" t="s">
        <v>29</v>
      </c>
      <c r="D223" s="27" t="s">
        <v>30</v>
      </c>
      <c r="E223" s="25" t="s">
        <v>82</v>
      </c>
      <c r="F223" s="26">
        <v>150</v>
      </c>
      <c r="G223" s="26">
        <v>0.6</v>
      </c>
      <c r="H223" s="26">
        <v>0</v>
      </c>
      <c r="I223" s="26">
        <v>16.95</v>
      </c>
      <c r="J223" s="26">
        <v>69</v>
      </c>
      <c r="K223" s="50">
        <v>24</v>
      </c>
      <c r="L223" s="26">
        <v>17.25</v>
      </c>
    </row>
    <row r="224" ht="15" spans="1:12">
      <c r="A224" s="44"/>
      <c r="B224" s="22"/>
      <c r="C224" s="23"/>
      <c r="D224" s="27" t="s">
        <v>32</v>
      </c>
      <c r="E224" s="25" t="s">
        <v>78</v>
      </c>
      <c r="F224" s="26">
        <v>200</v>
      </c>
      <c r="G224" s="26">
        <v>5.74</v>
      </c>
      <c r="H224" s="26">
        <v>8.78</v>
      </c>
      <c r="I224" s="26">
        <v>8.74</v>
      </c>
      <c r="J224" s="26">
        <v>138.04</v>
      </c>
      <c r="K224" s="50">
        <v>31</v>
      </c>
      <c r="L224" s="26">
        <v>20.41</v>
      </c>
    </row>
    <row r="225" ht="15" spans="1:12">
      <c r="A225" s="44"/>
      <c r="B225" s="22"/>
      <c r="C225" s="23"/>
      <c r="D225" s="27" t="s">
        <v>34</v>
      </c>
      <c r="E225" s="25" t="s">
        <v>83</v>
      </c>
      <c r="F225" s="26">
        <v>95</v>
      </c>
      <c r="G225" s="26">
        <v>23.47</v>
      </c>
      <c r="H225" s="26">
        <v>16.34</v>
      </c>
      <c r="I225" s="26">
        <v>0.57</v>
      </c>
      <c r="J225" s="26">
        <v>243.58</v>
      </c>
      <c r="K225" s="50">
        <v>82</v>
      </c>
      <c r="L225" s="26">
        <v>53.51</v>
      </c>
    </row>
    <row r="226" ht="15" spans="1:12">
      <c r="A226" s="44"/>
      <c r="B226" s="22"/>
      <c r="C226" s="23"/>
      <c r="D226" s="27" t="s">
        <v>36</v>
      </c>
      <c r="E226" s="25" t="s">
        <v>52</v>
      </c>
      <c r="F226" s="26">
        <v>150</v>
      </c>
      <c r="G226" s="26">
        <v>6.45</v>
      </c>
      <c r="H226" s="26">
        <v>4.05</v>
      </c>
      <c r="I226" s="26">
        <v>40.2</v>
      </c>
      <c r="J226" s="26">
        <v>223.65</v>
      </c>
      <c r="K226" s="50">
        <v>65</v>
      </c>
      <c r="L226" s="26">
        <v>10.09</v>
      </c>
    </row>
    <row r="227" ht="15" spans="1:12">
      <c r="A227" s="44"/>
      <c r="B227" s="22"/>
      <c r="C227" s="23"/>
      <c r="D227" s="27" t="s">
        <v>37</v>
      </c>
      <c r="E227" s="25" t="s">
        <v>84</v>
      </c>
      <c r="F227" s="26">
        <v>200</v>
      </c>
      <c r="G227" s="26">
        <v>0.26</v>
      </c>
      <c r="H227" s="26">
        <v>0</v>
      </c>
      <c r="I227" s="26">
        <v>15.46</v>
      </c>
      <c r="J227" s="26">
        <v>62</v>
      </c>
      <c r="K227" s="50">
        <v>216</v>
      </c>
      <c r="L227" s="26">
        <v>6.62</v>
      </c>
    </row>
    <row r="228" ht="15" spans="1:12">
      <c r="A228" s="44"/>
      <c r="B228" s="22"/>
      <c r="C228" s="23"/>
      <c r="D228" s="27" t="s">
        <v>39</v>
      </c>
      <c r="E228" s="25" t="s">
        <v>40</v>
      </c>
      <c r="F228" s="26">
        <v>40</v>
      </c>
      <c r="G228" s="26">
        <v>1.4</v>
      </c>
      <c r="H228" s="26">
        <v>0.14</v>
      </c>
      <c r="I228" s="26">
        <v>8.8</v>
      </c>
      <c r="J228" s="26">
        <v>48</v>
      </c>
      <c r="K228" s="50">
        <v>119</v>
      </c>
      <c r="L228" s="26">
        <v>2.42</v>
      </c>
    </row>
    <row r="229" ht="15" spans="1:12">
      <c r="A229" s="44"/>
      <c r="B229" s="22"/>
      <c r="C229" s="23"/>
      <c r="D229" s="27" t="s">
        <v>41</v>
      </c>
      <c r="E229" s="25" t="s">
        <v>42</v>
      </c>
      <c r="F229" s="26">
        <v>40</v>
      </c>
      <c r="G229" s="26">
        <v>1.14</v>
      </c>
      <c r="H229" s="26">
        <v>0.22</v>
      </c>
      <c r="I229" s="26">
        <v>7.44</v>
      </c>
      <c r="J229" s="26">
        <v>36.26</v>
      </c>
      <c r="K229" s="50">
        <v>120</v>
      </c>
      <c r="L229" s="26">
        <v>2.16</v>
      </c>
    </row>
    <row r="230" ht="15" spans="1:12">
      <c r="A230" s="44"/>
      <c r="B230" s="22"/>
      <c r="C230" s="23"/>
      <c r="D230" s="24"/>
      <c r="E230" s="25"/>
      <c r="F230" s="26"/>
      <c r="G230" s="26"/>
      <c r="H230" s="26"/>
      <c r="I230" s="26"/>
      <c r="J230" s="26"/>
      <c r="K230" s="50"/>
      <c r="L230" s="26"/>
    </row>
    <row r="231" ht="15" spans="1:12">
      <c r="A231" s="44"/>
      <c r="B231" s="22"/>
      <c r="C231" s="23"/>
      <c r="D231" s="24"/>
      <c r="E231" s="25"/>
      <c r="F231" s="26"/>
      <c r="G231" s="26"/>
      <c r="H231" s="26"/>
      <c r="I231" s="26"/>
      <c r="J231" s="26"/>
      <c r="K231" s="50"/>
      <c r="L231" s="26"/>
    </row>
    <row r="232" ht="15" spans="1:12">
      <c r="A232" s="45"/>
      <c r="B232" s="29"/>
      <c r="C232" s="30"/>
      <c r="D232" s="31" t="s">
        <v>28</v>
      </c>
      <c r="E232" s="37"/>
      <c r="F232" s="33">
        <f t="shared" ref="F232:J232" si="61">SUM(F223:F231)</f>
        <v>875</v>
      </c>
      <c r="G232" s="33">
        <f t="shared" si="61"/>
        <v>39.06</v>
      </c>
      <c r="H232" s="33">
        <f t="shared" si="61"/>
        <v>29.53</v>
      </c>
      <c r="I232" s="33">
        <f t="shared" si="61"/>
        <v>98.16</v>
      </c>
      <c r="J232" s="33">
        <f t="shared" si="61"/>
        <v>820.53</v>
      </c>
      <c r="K232" s="51"/>
      <c r="L232" s="53">
        <f>SUM(L223:L231)</f>
        <v>112.46</v>
      </c>
    </row>
    <row r="233" ht="13.5" spans="1:12">
      <c r="A233" s="46">
        <f>A215</f>
        <v>3</v>
      </c>
      <c r="B233" s="46">
        <f>B215</f>
        <v>12</v>
      </c>
      <c r="C233" s="40" t="s">
        <v>43</v>
      </c>
      <c r="D233" s="41"/>
      <c r="E233" s="42"/>
      <c r="F233" s="43">
        <f t="shared" ref="F233:J233" si="62">F222+F232</f>
        <v>875</v>
      </c>
      <c r="G233" s="43">
        <f t="shared" si="62"/>
        <v>39.06</v>
      </c>
      <c r="H233" s="43">
        <f t="shared" si="62"/>
        <v>29.53</v>
      </c>
      <c r="I233" s="43">
        <f t="shared" si="62"/>
        <v>98.16</v>
      </c>
      <c r="J233" s="43">
        <f t="shared" si="62"/>
        <v>820.53</v>
      </c>
      <c r="K233" s="43"/>
      <c r="L233" s="43">
        <f>L222+L232</f>
        <v>112.46</v>
      </c>
    </row>
    <row r="234" ht="15" spans="1:12">
      <c r="A234" s="15">
        <v>3</v>
      </c>
      <c r="B234" s="16">
        <v>13</v>
      </c>
      <c r="C234" s="17" t="s">
        <v>23</v>
      </c>
      <c r="D234" s="18" t="s">
        <v>24</v>
      </c>
      <c r="E234" s="19"/>
      <c r="F234" s="20"/>
      <c r="G234" s="20"/>
      <c r="H234" s="20"/>
      <c r="I234" s="20"/>
      <c r="J234" s="20"/>
      <c r="K234" s="49"/>
      <c r="L234" s="20"/>
    </row>
    <row r="235" ht="15" spans="1:12">
      <c r="A235" s="21"/>
      <c r="B235" s="22"/>
      <c r="C235" s="23"/>
      <c r="D235" s="24"/>
      <c r="E235" s="25"/>
      <c r="F235" s="26"/>
      <c r="G235" s="26"/>
      <c r="H235" s="26"/>
      <c r="I235" s="26"/>
      <c r="J235" s="26"/>
      <c r="K235" s="50"/>
      <c r="L235" s="26"/>
    </row>
    <row r="236" ht="15" spans="1:12">
      <c r="A236" s="21"/>
      <c r="B236" s="22"/>
      <c r="C236" s="23"/>
      <c r="D236" s="27" t="s">
        <v>25</v>
      </c>
      <c r="E236" s="25"/>
      <c r="F236" s="26"/>
      <c r="G236" s="26"/>
      <c r="H236" s="26"/>
      <c r="I236" s="26"/>
      <c r="J236" s="26"/>
      <c r="K236" s="50"/>
      <c r="L236" s="26"/>
    </row>
    <row r="237" ht="15" spans="1:12">
      <c r="A237" s="21"/>
      <c r="B237" s="22"/>
      <c r="C237" s="23"/>
      <c r="D237" s="27" t="s">
        <v>26</v>
      </c>
      <c r="E237" s="25"/>
      <c r="F237" s="26"/>
      <c r="G237" s="26"/>
      <c r="H237" s="26"/>
      <c r="I237" s="26"/>
      <c r="J237" s="26"/>
      <c r="K237" s="50"/>
      <c r="L237" s="26"/>
    </row>
    <row r="238" ht="15" spans="1:12">
      <c r="A238" s="21"/>
      <c r="B238" s="22"/>
      <c r="C238" s="23"/>
      <c r="D238" s="27" t="s">
        <v>27</v>
      </c>
      <c r="E238" s="25"/>
      <c r="F238" s="26"/>
      <c r="G238" s="26"/>
      <c r="H238" s="26"/>
      <c r="I238" s="26"/>
      <c r="J238" s="26"/>
      <c r="K238" s="50"/>
      <c r="L238" s="26"/>
    </row>
    <row r="239" ht="15" spans="1:12">
      <c r="A239" s="21"/>
      <c r="B239" s="22"/>
      <c r="C239" s="23"/>
      <c r="D239" s="24"/>
      <c r="E239" s="25"/>
      <c r="F239" s="26"/>
      <c r="G239" s="26"/>
      <c r="H239" s="26"/>
      <c r="I239" s="26"/>
      <c r="J239" s="26"/>
      <c r="K239" s="50"/>
      <c r="L239" s="26"/>
    </row>
    <row r="240" ht="15" spans="1:12">
      <c r="A240" s="21"/>
      <c r="B240" s="22"/>
      <c r="C240" s="23"/>
      <c r="D240" s="24"/>
      <c r="E240" s="25"/>
      <c r="F240" s="26"/>
      <c r="G240" s="26"/>
      <c r="H240" s="26"/>
      <c r="I240" s="26"/>
      <c r="J240" s="26"/>
      <c r="K240" s="50"/>
      <c r="L240" s="26"/>
    </row>
    <row r="241" ht="15" spans="1:12">
      <c r="A241" s="28"/>
      <c r="B241" s="29"/>
      <c r="C241" s="30"/>
      <c r="D241" s="31" t="s">
        <v>28</v>
      </c>
      <c r="E241" s="32"/>
      <c r="F241" s="33">
        <f t="shared" ref="F241:J241" si="63">SUM(F234:F240)</f>
        <v>0</v>
      </c>
      <c r="G241" s="33">
        <f t="shared" si="63"/>
        <v>0</v>
      </c>
      <c r="H241" s="33">
        <f t="shared" si="63"/>
        <v>0</v>
      </c>
      <c r="I241" s="33">
        <f t="shared" si="63"/>
        <v>0</v>
      </c>
      <c r="J241" s="33">
        <f t="shared" si="63"/>
        <v>0</v>
      </c>
      <c r="K241" s="51"/>
      <c r="L241" s="53">
        <f>SUM(L234:L240)</f>
        <v>0</v>
      </c>
    </row>
    <row r="242" ht="15" spans="1:12">
      <c r="A242" s="34">
        <f>A234</f>
        <v>3</v>
      </c>
      <c r="B242" s="35">
        <v>13</v>
      </c>
      <c r="C242" s="36" t="s">
        <v>29</v>
      </c>
      <c r="D242" s="27" t="s">
        <v>30</v>
      </c>
      <c r="E242" s="25" t="s">
        <v>72</v>
      </c>
      <c r="F242" s="26">
        <v>60</v>
      </c>
      <c r="G242" s="26">
        <v>0.66</v>
      </c>
      <c r="H242" s="26">
        <v>0.12</v>
      </c>
      <c r="I242" s="26">
        <v>2.28</v>
      </c>
      <c r="J242" s="26">
        <v>14.4</v>
      </c>
      <c r="K242" s="50">
        <v>29</v>
      </c>
      <c r="L242" s="26">
        <v>8.67</v>
      </c>
    </row>
    <row r="243" ht="15" spans="1:12">
      <c r="A243" s="21"/>
      <c r="B243" s="22"/>
      <c r="C243" s="23"/>
      <c r="D243" s="27" t="s">
        <v>32</v>
      </c>
      <c r="E243" s="25" t="s">
        <v>33</v>
      </c>
      <c r="F243" s="26">
        <v>200</v>
      </c>
      <c r="G243" s="26">
        <v>6</v>
      </c>
      <c r="H243" s="26">
        <v>6.28</v>
      </c>
      <c r="I243" s="26">
        <v>7.12</v>
      </c>
      <c r="J243" s="26">
        <v>109.74</v>
      </c>
      <c r="K243" s="50">
        <v>30</v>
      </c>
      <c r="L243" s="26">
        <v>9.13</v>
      </c>
    </row>
    <row r="244" ht="15" spans="1:12">
      <c r="A244" s="21"/>
      <c r="B244" s="22"/>
      <c r="C244" s="23"/>
      <c r="D244" s="27" t="s">
        <v>34</v>
      </c>
      <c r="E244" s="25" t="s">
        <v>85</v>
      </c>
      <c r="F244" s="26">
        <v>90</v>
      </c>
      <c r="G244" s="26">
        <v>16.99</v>
      </c>
      <c r="H244" s="26">
        <v>6.36</v>
      </c>
      <c r="I244" s="26">
        <v>3.07</v>
      </c>
      <c r="J244" s="26">
        <v>136.19</v>
      </c>
      <c r="K244" s="50">
        <v>229</v>
      </c>
      <c r="L244" s="26">
        <v>44.47</v>
      </c>
    </row>
    <row r="245" ht="15" spans="1:12">
      <c r="A245" s="21"/>
      <c r="B245" s="22"/>
      <c r="C245" s="23"/>
      <c r="D245" s="27" t="s">
        <v>36</v>
      </c>
      <c r="E245" s="25" t="s">
        <v>47</v>
      </c>
      <c r="F245" s="26">
        <v>150</v>
      </c>
      <c r="G245" s="26">
        <v>3.3</v>
      </c>
      <c r="H245" s="26">
        <v>7.8</v>
      </c>
      <c r="I245" s="26">
        <v>22.35</v>
      </c>
      <c r="J245" s="26">
        <v>173.1</v>
      </c>
      <c r="K245" s="50">
        <v>50</v>
      </c>
      <c r="L245" s="26">
        <v>11.5</v>
      </c>
    </row>
    <row r="246" ht="15" spans="1:12">
      <c r="A246" s="21"/>
      <c r="B246" s="22"/>
      <c r="C246" s="23"/>
      <c r="D246" s="27" t="s">
        <v>37</v>
      </c>
      <c r="E246" s="25" t="s">
        <v>75</v>
      </c>
      <c r="F246" s="26">
        <v>200</v>
      </c>
      <c r="G246" s="26">
        <v>0</v>
      </c>
      <c r="H246" s="26">
        <v>0</v>
      </c>
      <c r="I246" s="26">
        <v>19.6</v>
      </c>
      <c r="J246" s="26">
        <v>62</v>
      </c>
      <c r="K246" s="50">
        <v>107</v>
      </c>
      <c r="L246" s="26">
        <v>14.4</v>
      </c>
    </row>
    <row r="247" ht="15" spans="1:12">
      <c r="A247" s="21"/>
      <c r="B247" s="22"/>
      <c r="C247" s="23"/>
      <c r="D247" s="27" t="s">
        <v>39</v>
      </c>
      <c r="E247" s="25" t="s">
        <v>40</v>
      </c>
      <c r="F247" s="26">
        <v>40</v>
      </c>
      <c r="G247" s="26">
        <v>3.8</v>
      </c>
      <c r="H247" s="26">
        <v>0.4</v>
      </c>
      <c r="I247" s="26">
        <v>24.6</v>
      </c>
      <c r="J247" s="26">
        <v>48</v>
      </c>
      <c r="K247" s="50">
        <v>119</v>
      </c>
      <c r="L247" s="26">
        <v>2.42</v>
      </c>
    </row>
    <row r="248" ht="15" spans="1:12">
      <c r="A248" s="21"/>
      <c r="B248" s="22"/>
      <c r="C248" s="23"/>
      <c r="D248" s="27" t="s">
        <v>41</v>
      </c>
      <c r="E248" s="25" t="s">
        <v>42</v>
      </c>
      <c r="F248" s="26">
        <v>40</v>
      </c>
      <c r="G248" s="26">
        <v>2.97</v>
      </c>
      <c r="H248" s="26">
        <v>0.54</v>
      </c>
      <c r="I248" s="26">
        <v>18.09</v>
      </c>
      <c r="J248" s="26">
        <v>36.26</v>
      </c>
      <c r="K248" s="50">
        <v>120</v>
      </c>
      <c r="L248" s="26">
        <v>2.16</v>
      </c>
    </row>
    <row r="249" ht="15" spans="1:12">
      <c r="A249" s="21"/>
      <c r="B249" s="22"/>
      <c r="C249" s="23"/>
      <c r="D249" s="24"/>
      <c r="E249" s="25"/>
      <c r="F249" s="26"/>
      <c r="G249" s="26"/>
      <c r="H249" s="26"/>
      <c r="I249" s="26"/>
      <c r="J249" s="26"/>
      <c r="K249" s="50"/>
      <c r="L249" s="26"/>
    </row>
    <row r="250" ht="15" spans="1:12">
      <c r="A250" s="21"/>
      <c r="B250" s="22"/>
      <c r="C250" s="23"/>
      <c r="D250" s="24"/>
      <c r="E250" s="25"/>
      <c r="F250" s="26"/>
      <c r="G250" s="26"/>
      <c r="H250" s="26"/>
      <c r="I250" s="26"/>
      <c r="J250" s="26"/>
      <c r="K250" s="50"/>
      <c r="L250" s="26"/>
    </row>
    <row r="251" ht="15" spans="1:12">
      <c r="A251" s="28"/>
      <c r="B251" s="29"/>
      <c r="C251" s="30"/>
      <c r="D251" s="31" t="s">
        <v>28</v>
      </c>
      <c r="E251" s="37"/>
      <c r="F251" s="33">
        <f t="shared" ref="F251:J251" si="64">SUM(F242:F250)</f>
        <v>780</v>
      </c>
      <c r="G251" s="33">
        <f t="shared" si="64"/>
        <v>33.72</v>
      </c>
      <c r="H251" s="33">
        <f t="shared" si="64"/>
        <v>21.5</v>
      </c>
      <c r="I251" s="33">
        <f t="shared" si="64"/>
        <v>97.11</v>
      </c>
      <c r="J251" s="33">
        <f t="shared" si="64"/>
        <v>579.69</v>
      </c>
      <c r="K251" s="51"/>
      <c r="L251" s="53">
        <f>SUM(L242:L250)</f>
        <v>92.75</v>
      </c>
    </row>
    <row r="252" ht="13.5" spans="1:12">
      <c r="A252" s="38">
        <f>A234</f>
        <v>3</v>
      </c>
      <c r="B252" s="39">
        <f>B234</f>
        <v>13</v>
      </c>
      <c r="C252" s="40" t="s">
        <v>43</v>
      </c>
      <c r="D252" s="41"/>
      <c r="E252" s="42"/>
      <c r="F252" s="43">
        <f t="shared" ref="F252:J252" si="65">F241+F251</f>
        <v>780</v>
      </c>
      <c r="G252" s="43">
        <f t="shared" si="65"/>
        <v>33.72</v>
      </c>
      <c r="H252" s="43">
        <f t="shared" si="65"/>
        <v>21.5</v>
      </c>
      <c r="I252" s="43">
        <f t="shared" si="65"/>
        <v>97.11</v>
      </c>
      <c r="J252" s="43">
        <f t="shared" si="65"/>
        <v>579.69</v>
      </c>
      <c r="K252" s="43"/>
      <c r="L252" s="43">
        <f>L241+L251</f>
        <v>92.75</v>
      </c>
    </row>
    <row r="253" ht="15" spans="1:12">
      <c r="A253" s="15">
        <v>3</v>
      </c>
      <c r="B253" s="16">
        <v>14</v>
      </c>
      <c r="C253" s="17" t="s">
        <v>23</v>
      </c>
      <c r="D253" s="18" t="s">
        <v>24</v>
      </c>
      <c r="E253" s="19"/>
      <c r="F253" s="20"/>
      <c r="G253" s="20"/>
      <c r="H253" s="20"/>
      <c r="I253" s="20"/>
      <c r="J253" s="20"/>
      <c r="K253" s="49"/>
      <c r="L253" s="20"/>
    </row>
    <row r="254" ht="15" spans="1:12">
      <c r="A254" s="21"/>
      <c r="B254" s="22"/>
      <c r="C254" s="23"/>
      <c r="D254" s="24"/>
      <c r="E254" s="25"/>
      <c r="F254" s="26"/>
      <c r="G254" s="26"/>
      <c r="H254" s="26"/>
      <c r="I254" s="26"/>
      <c r="J254" s="26"/>
      <c r="K254" s="50"/>
      <c r="L254" s="26"/>
    </row>
    <row r="255" ht="15" spans="1:12">
      <c r="A255" s="21"/>
      <c r="B255" s="22"/>
      <c r="C255" s="23"/>
      <c r="D255" s="27" t="s">
        <v>25</v>
      </c>
      <c r="E255" s="25"/>
      <c r="F255" s="26"/>
      <c r="G255" s="26"/>
      <c r="H255" s="26"/>
      <c r="I255" s="26"/>
      <c r="J255" s="26"/>
      <c r="K255" s="50"/>
      <c r="L255" s="26"/>
    </row>
    <row r="256" ht="15" spans="1:12">
      <c r="A256" s="21"/>
      <c r="B256" s="22"/>
      <c r="C256" s="23"/>
      <c r="D256" s="27" t="s">
        <v>26</v>
      </c>
      <c r="E256" s="25"/>
      <c r="F256" s="26"/>
      <c r="G256" s="26"/>
      <c r="H256" s="26"/>
      <c r="I256" s="26"/>
      <c r="J256" s="26"/>
      <c r="K256" s="50"/>
      <c r="L256" s="26"/>
    </row>
    <row r="257" ht="15" spans="1:12">
      <c r="A257" s="21"/>
      <c r="B257" s="22"/>
      <c r="C257" s="23"/>
      <c r="D257" s="27" t="s">
        <v>27</v>
      </c>
      <c r="E257" s="25"/>
      <c r="F257" s="26"/>
      <c r="G257" s="26"/>
      <c r="H257" s="26"/>
      <c r="I257" s="26"/>
      <c r="J257" s="26"/>
      <c r="K257" s="50"/>
      <c r="L257" s="26"/>
    </row>
    <row r="258" ht="15" spans="1:12">
      <c r="A258" s="21"/>
      <c r="B258" s="22"/>
      <c r="C258" s="23"/>
      <c r="D258" s="24"/>
      <c r="E258" s="25"/>
      <c r="F258" s="26"/>
      <c r="G258" s="26"/>
      <c r="H258" s="26"/>
      <c r="I258" s="26"/>
      <c r="J258" s="26"/>
      <c r="K258" s="50"/>
      <c r="L258" s="26"/>
    </row>
    <row r="259" ht="15" spans="1:12">
      <c r="A259" s="21"/>
      <c r="B259" s="22"/>
      <c r="C259" s="23"/>
      <c r="D259" s="24"/>
      <c r="E259" s="25"/>
      <c r="F259" s="26"/>
      <c r="G259" s="26"/>
      <c r="H259" s="26"/>
      <c r="I259" s="26"/>
      <c r="J259" s="26"/>
      <c r="K259" s="50"/>
      <c r="L259" s="26"/>
    </row>
    <row r="260" ht="15" spans="1:12">
      <c r="A260" s="28"/>
      <c r="B260" s="29"/>
      <c r="C260" s="30"/>
      <c r="D260" s="31" t="s">
        <v>28</v>
      </c>
      <c r="E260" s="32"/>
      <c r="F260" s="33">
        <f t="shared" ref="F260:J260" si="66">SUM(F253:F259)</f>
        <v>0</v>
      </c>
      <c r="G260" s="33">
        <f t="shared" si="66"/>
        <v>0</v>
      </c>
      <c r="H260" s="33">
        <f t="shared" si="66"/>
        <v>0</v>
      </c>
      <c r="I260" s="33">
        <f t="shared" si="66"/>
        <v>0</v>
      </c>
      <c r="J260" s="33">
        <f t="shared" si="66"/>
        <v>0</v>
      </c>
      <c r="K260" s="51"/>
      <c r="L260" s="53">
        <f>SUM(L253:L259)</f>
        <v>0</v>
      </c>
    </row>
    <row r="261" ht="15" spans="1:12">
      <c r="A261" s="34">
        <f>A253</f>
        <v>3</v>
      </c>
      <c r="B261" s="35">
        <f>B253</f>
        <v>14</v>
      </c>
      <c r="C261" s="36" t="s">
        <v>29</v>
      </c>
      <c r="D261" s="27" t="s">
        <v>30</v>
      </c>
      <c r="E261" s="25" t="s">
        <v>31</v>
      </c>
      <c r="F261" s="26">
        <v>150</v>
      </c>
      <c r="G261" s="26">
        <v>0.6</v>
      </c>
      <c r="H261" s="26">
        <v>0</v>
      </c>
      <c r="I261" s="26">
        <v>16.95</v>
      </c>
      <c r="J261" s="26">
        <v>69</v>
      </c>
      <c r="K261" s="50">
        <v>24</v>
      </c>
      <c r="L261" s="26">
        <v>17.25</v>
      </c>
    </row>
    <row r="262" ht="15" spans="1:12">
      <c r="A262" s="21"/>
      <c r="B262" s="22"/>
      <c r="C262" s="23"/>
      <c r="D262" s="27" t="s">
        <v>32</v>
      </c>
      <c r="E262" s="25" t="s">
        <v>86</v>
      </c>
      <c r="F262" s="26">
        <v>200</v>
      </c>
      <c r="G262" s="26">
        <v>5.51</v>
      </c>
      <c r="H262" s="26">
        <v>4.83</v>
      </c>
      <c r="I262" s="26">
        <v>14.47</v>
      </c>
      <c r="J262" s="26">
        <v>123.38</v>
      </c>
      <c r="K262" s="50">
        <v>272</v>
      </c>
      <c r="L262" s="26">
        <v>14.11</v>
      </c>
    </row>
    <row r="263" ht="15" spans="1:12">
      <c r="A263" s="21"/>
      <c r="B263" s="22"/>
      <c r="C263" s="23"/>
      <c r="D263" s="27" t="s">
        <v>34</v>
      </c>
      <c r="E263" s="25" t="s">
        <v>87</v>
      </c>
      <c r="F263" s="26">
        <v>90</v>
      </c>
      <c r="G263" s="26">
        <v>14.42</v>
      </c>
      <c r="H263" s="26">
        <v>13.68</v>
      </c>
      <c r="I263" s="26">
        <v>4.17</v>
      </c>
      <c r="J263" s="26">
        <v>198.05</v>
      </c>
      <c r="K263" s="50">
        <v>285</v>
      </c>
      <c r="L263" s="26">
        <v>44.23</v>
      </c>
    </row>
    <row r="264" ht="15" spans="1:12">
      <c r="A264" s="21"/>
      <c r="B264" s="22"/>
      <c r="C264" s="23"/>
      <c r="D264" s="27" t="s">
        <v>36</v>
      </c>
      <c r="E264" s="25" t="s">
        <v>88</v>
      </c>
      <c r="F264" s="26">
        <v>150</v>
      </c>
      <c r="G264" s="26">
        <v>3.3</v>
      </c>
      <c r="H264" s="26">
        <v>4.95</v>
      </c>
      <c r="I264" s="26">
        <v>32.25</v>
      </c>
      <c r="J264" s="26">
        <v>186.45</v>
      </c>
      <c r="K264" s="50">
        <v>53</v>
      </c>
      <c r="L264" s="26">
        <v>14.75</v>
      </c>
    </row>
    <row r="265" ht="15" spans="1:12">
      <c r="A265" s="21"/>
      <c r="B265" s="22"/>
      <c r="C265" s="23"/>
      <c r="D265" s="27" t="s">
        <v>37</v>
      </c>
      <c r="E265" s="25" t="s">
        <v>89</v>
      </c>
      <c r="F265" s="26">
        <v>200</v>
      </c>
      <c r="G265" s="26">
        <v>0.8</v>
      </c>
      <c r="H265" s="26">
        <v>0</v>
      </c>
      <c r="I265" s="26">
        <v>24.6</v>
      </c>
      <c r="J265" s="26">
        <v>101.2</v>
      </c>
      <c r="K265" s="50">
        <v>101</v>
      </c>
      <c r="L265" s="26">
        <v>5.96</v>
      </c>
    </row>
    <row r="266" ht="15" spans="1:12">
      <c r="A266" s="21"/>
      <c r="B266" s="22"/>
      <c r="C266" s="23"/>
      <c r="D266" s="27" t="s">
        <v>39</v>
      </c>
      <c r="E266" s="25" t="s">
        <v>40</v>
      </c>
      <c r="F266" s="26">
        <v>30</v>
      </c>
      <c r="G266" s="26">
        <v>2.13</v>
      </c>
      <c r="H266" s="26">
        <v>0.21</v>
      </c>
      <c r="I266" s="26">
        <v>13.26</v>
      </c>
      <c r="J266" s="26">
        <v>72</v>
      </c>
      <c r="K266" s="50">
        <v>119</v>
      </c>
      <c r="L266" s="26">
        <v>2.42</v>
      </c>
    </row>
    <row r="267" ht="15" spans="1:12">
      <c r="A267" s="21"/>
      <c r="B267" s="22"/>
      <c r="C267" s="23"/>
      <c r="D267" s="27" t="s">
        <v>41</v>
      </c>
      <c r="E267" s="25" t="s">
        <v>42</v>
      </c>
      <c r="F267" s="26">
        <v>20</v>
      </c>
      <c r="G267" s="26">
        <v>1.14</v>
      </c>
      <c r="H267" s="26">
        <v>0.22</v>
      </c>
      <c r="I267" s="26">
        <v>7.44</v>
      </c>
      <c r="J267" s="26">
        <v>36.26</v>
      </c>
      <c r="K267" s="50">
        <v>120</v>
      </c>
      <c r="L267" s="26">
        <v>2.16</v>
      </c>
    </row>
    <row r="268" ht="15" spans="1:12">
      <c r="A268" s="21"/>
      <c r="B268" s="22"/>
      <c r="C268" s="23"/>
      <c r="D268" s="24"/>
      <c r="E268" s="25"/>
      <c r="F268" s="26"/>
      <c r="G268" s="26"/>
      <c r="H268" s="26"/>
      <c r="I268" s="26"/>
      <c r="J268" s="26"/>
      <c r="K268" s="50"/>
      <c r="L268" s="26"/>
    </row>
    <row r="269" ht="15" spans="1:12">
      <c r="A269" s="21"/>
      <c r="B269" s="22"/>
      <c r="C269" s="23"/>
      <c r="D269" s="24"/>
      <c r="E269" s="25"/>
      <c r="F269" s="26"/>
      <c r="G269" s="26"/>
      <c r="H269" s="26"/>
      <c r="I269" s="26"/>
      <c r="J269" s="26"/>
      <c r="K269" s="50"/>
      <c r="L269" s="26"/>
    </row>
    <row r="270" ht="15" spans="1:12">
      <c r="A270" s="28"/>
      <c r="B270" s="29"/>
      <c r="C270" s="30"/>
      <c r="D270" s="31" t="s">
        <v>28</v>
      </c>
      <c r="E270" s="37"/>
      <c r="F270" s="33">
        <f t="shared" ref="F270:J270" si="67">SUM(F261:F269)</f>
        <v>840</v>
      </c>
      <c r="G270" s="33">
        <f t="shared" si="67"/>
        <v>27.9</v>
      </c>
      <c r="H270" s="33">
        <f t="shared" si="67"/>
        <v>23.89</v>
      </c>
      <c r="I270" s="33">
        <f t="shared" si="67"/>
        <v>113.14</v>
      </c>
      <c r="J270" s="33">
        <f t="shared" si="67"/>
        <v>786.34</v>
      </c>
      <c r="K270" s="51"/>
      <c r="L270" s="53">
        <f>SUM(L261:L269)</f>
        <v>100.88</v>
      </c>
    </row>
    <row r="271" ht="13.5" spans="1:12">
      <c r="A271" s="38">
        <f>A253</f>
        <v>3</v>
      </c>
      <c r="B271" s="39">
        <f>B253</f>
        <v>14</v>
      </c>
      <c r="C271" s="40" t="s">
        <v>43</v>
      </c>
      <c r="D271" s="41"/>
      <c r="E271" s="42"/>
      <c r="F271" s="43">
        <f t="shared" ref="F271:J271" si="68">F260+F270</f>
        <v>840</v>
      </c>
      <c r="G271" s="43">
        <f t="shared" si="68"/>
        <v>27.9</v>
      </c>
      <c r="H271" s="43">
        <f t="shared" si="68"/>
        <v>23.89</v>
      </c>
      <c r="I271" s="43">
        <f t="shared" si="68"/>
        <v>113.14</v>
      </c>
      <c r="J271" s="43">
        <f t="shared" si="68"/>
        <v>786.34</v>
      </c>
      <c r="K271" s="43"/>
      <c r="L271" s="43">
        <f>L260+L270</f>
        <v>100.88</v>
      </c>
    </row>
    <row r="272" ht="15" spans="1:12">
      <c r="A272" s="15">
        <v>3</v>
      </c>
      <c r="B272" s="16">
        <v>15</v>
      </c>
      <c r="C272" s="17" t="s">
        <v>23</v>
      </c>
      <c r="D272" s="18" t="s">
        <v>24</v>
      </c>
      <c r="E272" s="19"/>
      <c r="F272" s="20"/>
      <c r="G272" s="20"/>
      <c r="H272" s="20"/>
      <c r="I272" s="20"/>
      <c r="J272" s="20"/>
      <c r="K272" s="49"/>
      <c r="L272" s="20"/>
    </row>
    <row r="273" ht="15" spans="1:12">
      <c r="A273" s="21"/>
      <c r="B273" s="22"/>
      <c r="C273" s="23"/>
      <c r="D273" s="24"/>
      <c r="E273" s="25"/>
      <c r="F273" s="26"/>
      <c r="G273" s="26"/>
      <c r="H273" s="26"/>
      <c r="I273" s="26"/>
      <c r="J273" s="26"/>
      <c r="K273" s="50"/>
      <c r="L273" s="26"/>
    </row>
    <row r="274" ht="15" spans="1:12">
      <c r="A274" s="21"/>
      <c r="B274" s="22"/>
      <c r="C274" s="23"/>
      <c r="D274" s="27" t="s">
        <v>25</v>
      </c>
      <c r="E274" s="25"/>
      <c r="F274" s="26"/>
      <c r="G274" s="26"/>
      <c r="H274" s="26"/>
      <c r="I274" s="26"/>
      <c r="J274" s="26"/>
      <c r="K274" s="50"/>
      <c r="L274" s="26"/>
    </row>
    <row r="275" ht="15" spans="1:12">
      <c r="A275" s="21"/>
      <c r="B275" s="22"/>
      <c r="C275" s="23"/>
      <c r="D275" s="27" t="s">
        <v>26</v>
      </c>
      <c r="E275" s="25"/>
      <c r="F275" s="26"/>
      <c r="G275" s="26"/>
      <c r="H275" s="26"/>
      <c r="I275" s="26"/>
      <c r="J275" s="26"/>
      <c r="K275" s="50"/>
      <c r="L275" s="26"/>
    </row>
    <row r="276" ht="15" spans="1:12">
      <c r="A276" s="21"/>
      <c r="B276" s="22"/>
      <c r="C276" s="23"/>
      <c r="D276" s="27" t="s">
        <v>27</v>
      </c>
      <c r="E276" s="25"/>
      <c r="F276" s="26"/>
      <c r="G276" s="26"/>
      <c r="H276" s="26"/>
      <c r="I276" s="26"/>
      <c r="J276" s="26"/>
      <c r="K276" s="50"/>
      <c r="L276" s="26"/>
    </row>
    <row r="277" ht="15" spans="1:12">
      <c r="A277" s="21"/>
      <c r="B277" s="22"/>
      <c r="C277" s="23"/>
      <c r="D277" s="24"/>
      <c r="E277" s="25"/>
      <c r="F277" s="26"/>
      <c r="G277" s="26"/>
      <c r="H277" s="26"/>
      <c r="I277" s="26"/>
      <c r="J277" s="26"/>
      <c r="K277" s="50"/>
      <c r="L277" s="26"/>
    </row>
    <row r="278" ht="15" spans="1:12">
      <c r="A278" s="21"/>
      <c r="B278" s="22"/>
      <c r="C278" s="23"/>
      <c r="D278" s="24"/>
      <c r="E278" s="25"/>
      <c r="F278" s="26"/>
      <c r="G278" s="26"/>
      <c r="H278" s="26"/>
      <c r="I278" s="26"/>
      <c r="J278" s="26"/>
      <c r="K278" s="50"/>
      <c r="L278" s="26"/>
    </row>
    <row r="279" ht="15" spans="1:12">
      <c r="A279" s="28"/>
      <c r="B279" s="29"/>
      <c r="C279" s="30"/>
      <c r="D279" s="31" t="s">
        <v>28</v>
      </c>
      <c r="E279" s="32"/>
      <c r="F279" s="33">
        <f t="shared" ref="F279:J279" si="69">SUM(F272:F278)</f>
        <v>0</v>
      </c>
      <c r="G279" s="33">
        <f t="shared" si="69"/>
        <v>0</v>
      </c>
      <c r="H279" s="33">
        <f t="shared" si="69"/>
        <v>0</v>
      </c>
      <c r="I279" s="33">
        <f t="shared" si="69"/>
        <v>0</v>
      </c>
      <c r="J279" s="33">
        <f t="shared" si="69"/>
        <v>0</v>
      </c>
      <c r="K279" s="51"/>
      <c r="L279" s="53">
        <f>SUM(L272:L278)</f>
        <v>0</v>
      </c>
    </row>
    <row r="280" ht="15" spans="1:12">
      <c r="A280" s="34">
        <f>A272</f>
        <v>3</v>
      </c>
      <c r="B280" s="35">
        <f>B272</f>
        <v>15</v>
      </c>
      <c r="C280" s="36" t="s">
        <v>29</v>
      </c>
      <c r="D280" s="27" t="s">
        <v>30</v>
      </c>
      <c r="E280" s="25" t="s">
        <v>90</v>
      </c>
      <c r="F280" s="26">
        <v>60</v>
      </c>
      <c r="G280" s="26">
        <v>1.2</v>
      </c>
      <c r="H280" s="26">
        <v>4.26</v>
      </c>
      <c r="I280" s="26">
        <v>6.18</v>
      </c>
      <c r="J280" s="26">
        <v>67.92</v>
      </c>
      <c r="K280" s="50">
        <v>13</v>
      </c>
      <c r="L280" s="26">
        <v>4.08</v>
      </c>
    </row>
    <row r="281" ht="15" spans="1:12">
      <c r="A281" s="21"/>
      <c r="B281" s="22"/>
      <c r="C281" s="23"/>
      <c r="D281" s="27" t="s">
        <v>32</v>
      </c>
      <c r="E281" s="25" t="s">
        <v>91</v>
      </c>
      <c r="F281" s="26">
        <v>200</v>
      </c>
      <c r="G281" s="26">
        <v>9</v>
      </c>
      <c r="H281" s="26">
        <v>5.6</v>
      </c>
      <c r="I281" s="26">
        <v>13.8</v>
      </c>
      <c r="J281" s="26">
        <v>141</v>
      </c>
      <c r="K281" s="50">
        <v>34</v>
      </c>
      <c r="L281" s="26">
        <v>14.29</v>
      </c>
    </row>
    <row r="282" ht="15" spans="1:12">
      <c r="A282" s="21"/>
      <c r="B282" s="22"/>
      <c r="C282" s="23"/>
      <c r="D282" s="27" t="s">
        <v>34</v>
      </c>
      <c r="E282" s="25" t="s">
        <v>92</v>
      </c>
      <c r="F282" s="26">
        <v>90</v>
      </c>
      <c r="G282" s="26">
        <v>16.56</v>
      </c>
      <c r="H282" s="26">
        <v>14.22</v>
      </c>
      <c r="I282" s="26">
        <v>11.7</v>
      </c>
      <c r="J282" s="26">
        <v>240.93</v>
      </c>
      <c r="K282" s="50">
        <v>194</v>
      </c>
      <c r="L282" s="26">
        <v>40.13</v>
      </c>
    </row>
    <row r="283" ht="15" spans="1:12">
      <c r="A283" s="21"/>
      <c r="B283" s="22"/>
      <c r="C283" s="23"/>
      <c r="D283" s="27" t="s">
        <v>36</v>
      </c>
      <c r="E283" s="25" t="s">
        <v>52</v>
      </c>
      <c r="F283" s="26">
        <v>150</v>
      </c>
      <c r="G283" s="26">
        <v>6.45</v>
      </c>
      <c r="H283" s="26">
        <v>4.05</v>
      </c>
      <c r="I283" s="26">
        <v>40.2</v>
      </c>
      <c r="J283" s="26">
        <v>223.65</v>
      </c>
      <c r="K283" s="50">
        <v>65</v>
      </c>
      <c r="L283" s="26">
        <v>10.09</v>
      </c>
    </row>
    <row r="284" ht="15" spans="1:12">
      <c r="A284" s="21"/>
      <c r="B284" s="22"/>
      <c r="C284" s="23"/>
      <c r="D284" s="27" t="s">
        <v>37</v>
      </c>
      <c r="E284" s="25" t="s">
        <v>53</v>
      </c>
      <c r="F284" s="26">
        <v>200</v>
      </c>
      <c r="G284" s="26">
        <v>0.2</v>
      </c>
      <c r="H284" s="26">
        <v>0</v>
      </c>
      <c r="I284" s="26">
        <v>11</v>
      </c>
      <c r="J284" s="26">
        <v>44.8</v>
      </c>
      <c r="K284" s="50">
        <v>114</v>
      </c>
      <c r="L284" s="26">
        <v>1.85</v>
      </c>
    </row>
    <row r="285" ht="15" spans="1:12">
      <c r="A285" s="21"/>
      <c r="B285" s="22"/>
      <c r="C285" s="23"/>
      <c r="D285" s="27" t="s">
        <v>39</v>
      </c>
      <c r="E285" s="25" t="s">
        <v>40</v>
      </c>
      <c r="F285" s="26">
        <v>40</v>
      </c>
      <c r="G285" s="26">
        <v>3.19</v>
      </c>
      <c r="H285" s="26">
        <v>0.31</v>
      </c>
      <c r="I285" s="26">
        <v>19.89</v>
      </c>
      <c r="J285" s="26">
        <v>108</v>
      </c>
      <c r="K285" s="50">
        <v>119</v>
      </c>
      <c r="L285" s="26">
        <v>2.42</v>
      </c>
    </row>
    <row r="286" ht="15" spans="1:12">
      <c r="A286" s="21"/>
      <c r="B286" s="22"/>
      <c r="C286" s="23"/>
      <c r="D286" s="27" t="s">
        <v>41</v>
      </c>
      <c r="E286" s="25" t="s">
        <v>42</v>
      </c>
      <c r="F286" s="26">
        <v>40</v>
      </c>
      <c r="G286" s="26">
        <v>1.71</v>
      </c>
      <c r="H286" s="26">
        <v>0.33</v>
      </c>
      <c r="I286" s="26">
        <v>11.16</v>
      </c>
      <c r="J286" s="26">
        <v>54.39</v>
      </c>
      <c r="K286" s="50">
        <v>120</v>
      </c>
      <c r="L286" s="26">
        <v>2.16</v>
      </c>
    </row>
    <row r="287" ht="15" spans="1:12">
      <c r="A287" s="21"/>
      <c r="B287" s="22"/>
      <c r="C287" s="23"/>
      <c r="D287" s="24"/>
      <c r="E287" s="25"/>
      <c r="F287" s="26"/>
      <c r="G287" s="26"/>
      <c r="H287" s="26"/>
      <c r="I287" s="26"/>
      <c r="J287" s="26"/>
      <c r="K287" s="50"/>
      <c r="L287" s="26"/>
    </row>
    <row r="288" ht="15" spans="1:12">
      <c r="A288" s="21"/>
      <c r="B288" s="22"/>
      <c r="C288" s="23"/>
      <c r="D288" s="24"/>
      <c r="E288" s="25"/>
      <c r="F288" s="26"/>
      <c r="G288" s="26"/>
      <c r="H288" s="26"/>
      <c r="I288" s="26"/>
      <c r="J288" s="26"/>
      <c r="K288" s="50"/>
      <c r="L288" s="26"/>
    </row>
    <row r="289" ht="15" spans="1:12">
      <c r="A289" s="28"/>
      <c r="B289" s="29"/>
      <c r="C289" s="30"/>
      <c r="D289" s="31" t="s">
        <v>28</v>
      </c>
      <c r="E289" s="37"/>
      <c r="F289" s="33">
        <f t="shared" ref="F289:J289" si="70">SUM(F280:F288)</f>
        <v>780</v>
      </c>
      <c r="G289" s="33">
        <f t="shared" si="70"/>
        <v>38.31</v>
      </c>
      <c r="H289" s="33">
        <f t="shared" si="70"/>
        <v>28.77</v>
      </c>
      <c r="I289" s="33">
        <f t="shared" si="70"/>
        <v>113.93</v>
      </c>
      <c r="J289" s="33">
        <f t="shared" si="70"/>
        <v>880.69</v>
      </c>
      <c r="K289" s="51"/>
      <c r="L289" s="53">
        <f>SUM(L280:L288)</f>
        <v>75.02</v>
      </c>
    </row>
    <row r="290" ht="13.5" spans="1:12">
      <c r="A290" s="38">
        <f>A272</f>
        <v>3</v>
      </c>
      <c r="B290" s="39">
        <f>B272</f>
        <v>15</v>
      </c>
      <c r="C290" s="40" t="s">
        <v>43</v>
      </c>
      <c r="D290" s="41"/>
      <c r="E290" s="42"/>
      <c r="F290" s="43">
        <f t="shared" ref="F290:J290" si="71">F279+F289</f>
        <v>780</v>
      </c>
      <c r="G290" s="43">
        <f t="shared" si="71"/>
        <v>38.31</v>
      </c>
      <c r="H290" s="43">
        <f t="shared" si="71"/>
        <v>28.77</v>
      </c>
      <c r="I290" s="43">
        <f t="shared" si="71"/>
        <v>113.93</v>
      </c>
      <c r="J290" s="43">
        <f t="shared" si="71"/>
        <v>880.69</v>
      </c>
      <c r="K290" s="43"/>
      <c r="L290" s="43">
        <f>L279+L289</f>
        <v>75.02</v>
      </c>
    </row>
    <row r="291" ht="15" spans="1:12">
      <c r="A291" s="15">
        <v>4</v>
      </c>
      <c r="B291" s="16">
        <v>16</v>
      </c>
      <c r="C291" s="17" t="s">
        <v>23</v>
      </c>
      <c r="D291" s="18" t="s">
        <v>24</v>
      </c>
      <c r="E291" s="19"/>
      <c r="F291" s="20"/>
      <c r="G291" s="20"/>
      <c r="H291" s="20"/>
      <c r="I291" s="20"/>
      <c r="J291" s="20"/>
      <c r="K291" s="49"/>
      <c r="L291" s="20"/>
    </row>
    <row r="292" ht="15" spans="1:12">
      <c r="A292" s="21"/>
      <c r="B292" s="22"/>
      <c r="C292" s="23"/>
      <c r="D292" s="24"/>
      <c r="E292" s="25"/>
      <c r="F292" s="26"/>
      <c r="G292" s="26"/>
      <c r="H292" s="26"/>
      <c r="I292" s="26"/>
      <c r="J292" s="26"/>
      <c r="K292" s="50"/>
      <c r="L292" s="26"/>
    </row>
    <row r="293" ht="15" spans="1:12">
      <c r="A293" s="21"/>
      <c r="B293" s="22"/>
      <c r="C293" s="23"/>
      <c r="D293" s="27" t="s">
        <v>25</v>
      </c>
      <c r="E293" s="25"/>
      <c r="F293" s="26"/>
      <c r="G293" s="26"/>
      <c r="H293" s="26"/>
      <c r="I293" s="26"/>
      <c r="J293" s="26"/>
      <c r="K293" s="50"/>
      <c r="L293" s="26"/>
    </row>
    <row r="294" ht="15" spans="1:12">
      <c r="A294" s="21"/>
      <c r="B294" s="22"/>
      <c r="C294" s="23"/>
      <c r="D294" s="27" t="s">
        <v>26</v>
      </c>
      <c r="E294" s="25"/>
      <c r="F294" s="26"/>
      <c r="G294" s="26"/>
      <c r="H294" s="26"/>
      <c r="I294" s="26"/>
      <c r="J294" s="26"/>
      <c r="K294" s="50"/>
      <c r="L294" s="26"/>
    </row>
    <row r="295" ht="15" spans="1:12">
      <c r="A295" s="21"/>
      <c r="B295" s="22"/>
      <c r="C295" s="23"/>
      <c r="D295" s="27" t="s">
        <v>27</v>
      </c>
      <c r="E295" s="25"/>
      <c r="F295" s="26"/>
      <c r="G295" s="26"/>
      <c r="H295" s="26"/>
      <c r="I295" s="26"/>
      <c r="J295" s="26"/>
      <c r="K295" s="50"/>
      <c r="L295" s="26"/>
    </row>
    <row r="296" ht="15" spans="1:12">
      <c r="A296" s="21"/>
      <c r="B296" s="22"/>
      <c r="C296" s="23"/>
      <c r="D296" s="24"/>
      <c r="E296" s="25"/>
      <c r="F296" s="26"/>
      <c r="G296" s="26"/>
      <c r="H296" s="26"/>
      <c r="I296" s="26"/>
      <c r="J296" s="26"/>
      <c r="K296" s="50"/>
      <c r="L296" s="26"/>
    </row>
    <row r="297" ht="15" spans="1:12">
      <c r="A297" s="21"/>
      <c r="B297" s="22"/>
      <c r="C297" s="23"/>
      <c r="D297" s="24"/>
      <c r="E297" s="25"/>
      <c r="F297" s="26"/>
      <c r="G297" s="26"/>
      <c r="H297" s="26"/>
      <c r="I297" s="26"/>
      <c r="J297" s="26"/>
      <c r="K297" s="50"/>
      <c r="L297" s="26"/>
    </row>
    <row r="298" ht="15" spans="1:12">
      <c r="A298" s="28"/>
      <c r="B298" s="29"/>
      <c r="C298" s="30"/>
      <c r="D298" s="31" t="s">
        <v>28</v>
      </c>
      <c r="E298" s="32"/>
      <c r="F298" s="33">
        <f t="shared" ref="F298:J298" si="72">SUM(F291:F297)</f>
        <v>0</v>
      </c>
      <c r="G298" s="33">
        <f t="shared" si="72"/>
        <v>0</v>
      </c>
      <c r="H298" s="33">
        <f t="shared" si="72"/>
        <v>0</v>
      </c>
      <c r="I298" s="33">
        <f t="shared" si="72"/>
        <v>0</v>
      </c>
      <c r="J298" s="33">
        <f t="shared" si="72"/>
        <v>0</v>
      </c>
      <c r="K298" s="51"/>
      <c r="L298" s="53">
        <f>SUM(L291:L297)</f>
        <v>0</v>
      </c>
    </row>
    <row r="299" ht="15" spans="1:12">
      <c r="A299" s="34">
        <f>A291</f>
        <v>4</v>
      </c>
      <c r="B299" s="35">
        <v>16</v>
      </c>
      <c r="C299" s="36" t="s">
        <v>29</v>
      </c>
      <c r="D299" s="27" t="s">
        <v>30</v>
      </c>
      <c r="E299" s="25" t="s">
        <v>31</v>
      </c>
      <c r="F299" s="26">
        <v>150</v>
      </c>
      <c r="G299" s="26">
        <v>0.6</v>
      </c>
      <c r="H299" s="26">
        <v>0</v>
      </c>
      <c r="I299" s="26">
        <v>16.95</v>
      </c>
      <c r="J299" s="26">
        <v>69</v>
      </c>
      <c r="K299" s="50">
        <v>24</v>
      </c>
      <c r="L299" s="26">
        <v>17.25</v>
      </c>
    </row>
    <row r="300" ht="15" spans="1:12">
      <c r="A300" s="21"/>
      <c r="B300" s="22"/>
      <c r="C300" s="23"/>
      <c r="D300" s="27" t="s">
        <v>32</v>
      </c>
      <c r="E300" s="25" t="s">
        <v>93</v>
      </c>
      <c r="F300" s="26">
        <v>200</v>
      </c>
      <c r="G300" s="26">
        <v>6</v>
      </c>
      <c r="H300" s="26">
        <v>5.4</v>
      </c>
      <c r="I300" s="26">
        <v>10.8</v>
      </c>
      <c r="J300" s="26">
        <v>115.6</v>
      </c>
      <c r="K300" s="50">
        <v>37</v>
      </c>
      <c r="L300" s="26">
        <v>17.15</v>
      </c>
    </row>
    <row r="301" ht="15" spans="1:12">
      <c r="A301" s="21"/>
      <c r="B301" s="22"/>
      <c r="C301" s="23"/>
      <c r="D301" s="27" t="s">
        <v>34</v>
      </c>
      <c r="E301" s="25" t="s">
        <v>94</v>
      </c>
      <c r="F301" s="26">
        <v>90</v>
      </c>
      <c r="G301" s="26">
        <v>15.76</v>
      </c>
      <c r="H301" s="26">
        <v>13.35</v>
      </c>
      <c r="I301" s="26">
        <v>1.61</v>
      </c>
      <c r="J301" s="26">
        <v>190.46</v>
      </c>
      <c r="K301" s="50">
        <v>177</v>
      </c>
      <c r="L301" s="26">
        <v>39.1</v>
      </c>
    </row>
    <row r="302" ht="15" spans="1:12">
      <c r="A302" s="21"/>
      <c r="B302" s="22"/>
      <c r="C302" s="23"/>
      <c r="D302" s="27" t="s">
        <v>36</v>
      </c>
      <c r="E302" s="25" t="s">
        <v>95</v>
      </c>
      <c r="F302" s="26">
        <v>150</v>
      </c>
      <c r="G302" s="26">
        <v>3.6</v>
      </c>
      <c r="H302" s="26">
        <v>4.95</v>
      </c>
      <c r="I302" s="26">
        <v>24.6</v>
      </c>
      <c r="J302" s="26">
        <v>156.6</v>
      </c>
      <c r="K302" s="50">
        <v>55</v>
      </c>
      <c r="L302" s="26">
        <v>8.81</v>
      </c>
    </row>
    <row r="303" ht="15" spans="1:12">
      <c r="A303" s="21"/>
      <c r="B303" s="22"/>
      <c r="C303" s="23"/>
      <c r="D303" s="27" t="s">
        <v>37</v>
      </c>
      <c r="E303" s="25" t="s">
        <v>96</v>
      </c>
      <c r="F303" s="26">
        <v>200</v>
      </c>
      <c r="G303" s="26">
        <v>0</v>
      </c>
      <c r="H303" s="26">
        <v>0</v>
      </c>
      <c r="I303" s="26">
        <v>19.8</v>
      </c>
      <c r="J303" s="26">
        <v>81.6</v>
      </c>
      <c r="K303" s="50">
        <v>104</v>
      </c>
      <c r="L303" s="26">
        <v>7.8</v>
      </c>
    </row>
    <row r="304" ht="15" spans="1:12">
      <c r="A304" s="21"/>
      <c r="B304" s="22"/>
      <c r="C304" s="23"/>
      <c r="D304" s="27" t="s">
        <v>39</v>
      </c>
      <c r="E304" s="25" t="s">
        <v>40</v>
      </c>
      <c r="F304" s="26">
        <v>40</v>
      </c>
      <c r="G304" s="26">
        <v>2.13</v>
      </c>
      <c r="H304" s="26">
        <v>0.21</v>
      </c>
      <c r="I304" s="26">
        <v>13.26</v>
      </c>
      <c r="J304" s="26">
        <v>72</v>
      </c>
      <c r="K304" s="50">
        <v>119</v>
      </c>
      <c r="L304" s="26">
        <v>2.42</v>
      </c>
    </row>
    <row r="305" ht="15" spans="1:12">
      <c r="A305" s="21"/>
      <c r="B305" s="22"/>
      <c r="C305" s="23"/>
      <c r="D305" s="27" t="s">
        <v>41</v>
      </c>
      <c r="E305" s="25" t="s">
        <v>42</v>
      </c>
      <c r="F305" s="26">
        <v>40</v>
      </c>
      <c r="G305" s="26">
        <v>1.42</v>
      </c>
      <c r="H305" s="26">
        <v>0.27</v>
      </c>
      <c r="I305" s="26">
        <v>9.3</v>
      </c>
      <c r="J305" s="26">
        <v>45.32</v>
      </c>
      <c r="K305" s="50">
        <v>120</v>
      </c>
      <c r="L305" s="26">
        <v>2.16</v>
      </c>
    </row>
    <row r="306" ht="15" spans="1:12">
      <c r="A306" s="21"/>
      <c r="B306" s="22"/>
      <c r="C306" s="23"/>
      <c r="D306" s="24"/>
      <c r="E306" s="25"/>
      <c r="F306" s="26"/>
      <c r="G306" s="26"/>
      <c r="H306" s="26"/>
      <c r="I306" s="26"/>
      <c r="J306" s="26"/>
      <c r="K306" s="50"/>
      <c r="L306" s="26"/>
    </row>
    <row r="307" ht="15" spans="1:12">
      <c r="A307" s="21"/>
      <c r="B307" s="22"/>
      <c r="C307" s="23"/>
      <c r="D307" s="24"/>
      <c r="E307" s="25"/>
      <c r="F307" s="26"/>
      <c r="G307" s="26"/>
      <c r="H307" s="26"/>
      <c r="I307" s="26"/>
      <c r="J307" s="26"/>
      <c r="K307" s="50"/>
      <c r="L307" s="26"/>
    </row>
    <row r="308" ht="15" spans="1:12">
      <c r="A308" s="28"/>
      <c r="B308" s="29"/>
      <c r="C308" s="30"/>
      <c r="D308" s="31" t="s">
        <v>28</v>
      </c>
      <c r="E308" s="37"/>
      <c r="F308" s="33">
        <f t="shared" ref="F308:J308" si="73">SUM(F299:F307)</f>
        <v>870</v>
      </c>
      <c r="G308" s="33">
        <f t="shared" si="73"/>
        <v>29.51</v>
      </c>
      <c r="H308" s="33">
        <f t="shared" si="73"/>
        <v>24.18</v>
      </c>
      <c r="I308" s="33">
        <f t="shared" si="73"/>
        <v>96.32</v>
      </c>
      <c r="J308" s="33">
        <f t="shared" si="73"/>
        <v>730.58</v>
      </c>
      <c r="K308" s="51"/>
      <c r="L308" s="53">
        <f>SUM(L299:L307)</f>
        <v>94.69</v>
      </c>
    </row>
    <row r="309" ht="13.5" spans="1:12">
      <c r="A309" s="38">
        <f>A291</f>
        <v>4</v>
      </c>
      <c r="B309" s="39">
        <v>16</v>
      </c>
      <c r="C309" s="40" t="s">
        <v>43</v>
      </c>
      <c r="D309" s="41"/>
      <c r="E309" s="42"/>
      <c r="F309" s="43">
        <f t="shared" ref="F309:J309" si="74">F298+F308</f>
        <v>870</v>
      </c>
      <c r="G309" s="43">
        <f t="shared" si="74"/>
        <v>29.51</v>
      </c>
      <c r="H309" s="43">
        <f t="shared" si="74"/>
        <v>24.18</v>
      </c>
      <c r="I309" s="43">
        <f t="shared" si="74"/>
        <v>96.32</v>
      </c>
      <c r="J309" s="43">
        <f t="shared" si="74"/>
        <v>730.58</v>
      </c>
      <c r="K309" s="43"/>
      <c r="L309" s="43">
        <f>L298+L308</f>
        <v>94.69</v>
      </c>
    </row>
    <row r="310" ht="15" spans="1:12">
      <c r="A310" s="44">
        <v>4</v>
      </c>
      <c r="B310" s="22">
        <v>17</v>
      </c>
      <c r="C310" s="17" t="s">
        <v>23</v>
      </c>
      <c r="D310" s="18" t="s">
        <v>24</v>
      </c>
      <c r="E310" s="19"/>
      <c r="F310" s="20"/>
      <c r="G310" s="20"/>
      <c r="H310" s="20"/>
      <c r="I310" s="20"/>
      <c r="J310" s="20"/>
      <c r="K310" s="49"/>
      <c r="L310" s="20"/>
    </row>
    <row r="311" ht="15" spans="1:12">
      <c r="A311" s="44"/>
      <c r="B311" s="22"/>
      <c r="C311" s="23"/>
      <c r="D311" s="24"/>
      <c r="E311" s="25"/>
      <c r="F311" s="26"/>
      <c r="G311" s="26"/>
      <c r="H311" s="26"/>
      <c r="I311" s="26"/>
      <c r="J311" s="26"/>
      <c r="K311" s="50"/>
      <c r="L311" s="26"/>
    </row>
    <row r="312" ht="15" spans="1:12">
      <c r="A312" s="44"/>
      <c r="B312" s="22"/>
      <c r="C312" s="23"/>
      <c r="D312" s="27" t="s">
        <v>25</v>
      </c>
      <c r="E312" s="25"/>
      <c r="F312" s="26"/>
      <c r="G312" s="26"/>
      <c r="H312" s="26"/>
      <c r="I312" s="26"/>
      <c r="J312" s="26"/>
      <c r="K312" s="50"/>
      <c r="L312" s="26"/>
    </row>
    <row r="313" ht="15" spans="1:12">
      <c r="A313" s="44"/>
      <c r="B313" s="22"/>
      <c r="C313" s="23"/>
      <c r="D313" s="27" t="s">
        <v>26</v>
      </c>
      <c r="E313" s="25"/>
      <c r="F313" s="26"/>
      <c r="G313" s="26"/>
      <c r="H313" s="26"/>
      <c r="I313" s="26"/>
      <c r="J313" s="26"/>
      <c r="K313" s="50"/>
      <c r="L313" s="26"/>
    </row>
    <row r="314" ht="15" spans="1:12">
      <c r="A314" s="44"/>
      <c r="B314" s="22"/>
      <c r="C314" s="23"/>
      <c r="D314" s="27" t="s">
        <v>27</v>
      </c>
      <c r="E314" s="25"/>
      <c r="F314" s="26"/>
      <c r="G314" s="26"/>
      <c r="H314" s="26"/>
      <c r="I314" s="26"/>
      <c r="J314" s="26"/>
      <c r="K314" s="50"/>
      <c r="L314" s="26"/>
    </row>
    <row r="315" ht="15" spans="1:12">
      <c r="A315" s="44"/>
      <c r="B315" s="22"/>
      <c r="C315" s="23"/>
      <c r="D315" s="24"/>
      <c r="E315" s="25"/>
      <c r="F315" s="26"/>
      <c r="G315" s="26"/>
      <c r="H315" s="26"/>
      <c r="I315" s="26"/>
      <c r="J315" s="26"/>
      <c r="K315" s="50"/>
      <c r="L315" s="26"/>
    </row>
    <row r="316" ht="15" spans="1:12">
      <c r="A316" s="44"/>
      <c r="B316" s="22"/>
      <c r="C316" s="23"/>
      <c r="D316" s="24"/>
      <c r="E316" s="25"/>
      <c r="F316" s="26"/>
      <c r="G316" s="26"/>
      <c r="H316" s="26"/>
      <c r="I316" s="26"/>
      <c r="J316" s="26"/>
      <c r="K316" s="50"/>
      <c r="L316" s="26"/>
    </row>
    <row r="317" ht="15" spans="1:12">
      <c r="A317" s="45"/>
      <c r="B317" s="29"/>
      <c r="C317" s="30"/>
      <c r="D317" s="31" t="s">
        <v>28</v>
      </c>
      <c r="E317" s="32"/>
      <c r="F317" s="33">
        <f t="shared" ref="F317:J317" si="75">SUM(F310:F316)</f>
        <v>0</v>
      </c>
      <c r="G317" s="33">
        <f t="shared" si="75"/>
        <v>0</v>
      </c>
      <c r="H317" s="33">
        <f t="shared" si="75"/>
        <v>0</v>
      </c>
      <c r="I317" s="33">
        <f t="shared" si="75"/>
        <v>0</v>
      </c>
      <c r="J317" s="33">
        <f t="shared" si="75"/>
        <v>0</v>
      </c>
      <c r="K317" s="51"/>
      <c r="L317" s="53">
        <f>SUM(L310:L316)</f>
        <v>0</v>
      </c>
    </row>
    <row r="318" ht="15" spans="1:12">
      <c r="A318" s="35">
        <f>A310</f>
        <v>4</v>
      </c>
      <c r="B318" s="35">
        <v>17</v>
      </c>
      <c r="C318" s="36" t="s">
        <v>29</v>
      </c>
      <c r="D318" s="27" t="s">
        <v>30</v>
      </c>
      <c r="E318" s="25" t="s">
        <v>49</v>
      </c>
      <c r="F318" s="26">
        <v>60</v>
      </c>
      <c r="G318" s="26">
        <v>0.48</v>
      </c>
      <c r="H318" s="26">
        <v>0.06</v>
      </c>
      <c r="I318" s="26">
        <v>1.56</v>
      </c>
      <c r="J318" s="26">
        <v>69</v>
      </c>
      <c r="K318" s="50">
        <v>28</v>
      </c>
      <c r="L318" s="26">
        <v>9.33</v>
      </c>
    </row>
    <row r="319" ht="15" spans="1:12">
      <c r="A319" s="44"/>
      <c r="B319" s="22"/>
      <c r="C319" s="23"/>
      <c r="D319" s="27" t="s">
        <v>32</v>
      </c>
      <c r="E319" s="25" t="s">
        <v>97</v>
      </c>
      <c r="F319" s="26">
        <v>200</v>
      </c>
      <c r="G319" s="26">
        <v>5.67</v>
      </c>
      <c r="H319" s="26">
        <v>6.42</v>
      </c>
      <c r="I319" s="26">
        <v>8.46</v>
      </c>
      <c r="J319" s="26">
        <v>115.6</v>
      </c>
      <c r="K319" s="50">
        <v>196</v>
      </c>
      <c r="L319" s="26">
        <v>29.68</v>
      </c>
    </row>
    <row r="320" ht="15" spans="1:12">
      <c r="A320" s="44"/>
      <c r="B320" s="22"/>
      <c r="C320" s="23"/>
      <c r="D320" s="27" t="s">
        <v>34</v>
      </c>
      <c r="E320" s="25" t="s">
        <v>98</v>
      </c>
      <c r="F320" s="26">
        <v>240</v>
      </c>
      <c r="G320" s="26">
        <v>25.25</v>
      </c>
      <c r="H320" s="26">
        <v>27.65</v>
      </c>
      <c r="I320" s="26">
        <v>13.69</v>
      </c>
      <c r="J320" s="26">
        <v>156.6</v>
      </c>
      <c r="K320" s="50">
        <v>178</v>
      </c>
      <c r="L320" s="26">
        <v>75.79</v>
      </c>
    </row>
    <row r="321" ht="15" spans="1:12">
      <c r="A321" s="44"/>
      <c r="B321" s="22"/>
      <c r="C321" s="23"/>
      <c r="D321" s="27" t="s">
        <v>36</v>
      </c>
      <c r="E321" s="25"/>
      <c r="F321" s="26"/>
      <c r="G321" s="26"/>
      <c r="H321" s="26"/>
      <c r="I321" s="26"/>
      <c r="J321" s="26"/>
      <c r="K321" s="50"/>
      <c r="L321" s="26"/>
    </row>
    <row r="322" ht="15" spans="1:12">
      <c r="A322" s="44"/>
      <c r="B322" s="22"/>
      <c r="C322" s="23"/>
      <c r="D322" s="27" t="s">
        <v>37</v>
      </c>
      <c r="E322" s="25" t="s">
        <v>84</v>
      </c>
      <c r="F322" s="26">
        <v>200</v>
      </c>
      <c r="G322" s="26">
        <v>0.26</v>
      </c>
      <c r="H322" s="26">
        <v>0</v>
      </c>
      <c r="I322" s="26">
        <v>15.46</v>
      </c>
      <c r="J322" s="26">
        <v>81.6</v>
      </c>
      <c r="K322" s="50">
        <v>216</v>
      </c>
      <c r="L322" s="26">
        <v>5.09</v>
      </c>
    </row>
    <row r="323" ht="15" spans="1:12">
      <c r="A323" s="44"/>
      <c r="B323" s="22"/>
      <c r="C323" s="23"/>
      <c r="D323" s="27" t="s">
        <v>39</v>
      </c>
      <c r="E323" s="25" t="s">
        <v>40</v>
      </c>
      <c r="F323" s="26">
        <v>40</v>
      </c>
      <c r="G323" s="26">
        <v>3.19</v>
      </c>
      <c r="H323" s="26">
        <v>0.31</v>
      </c>
      <c r="I323" s="26">
        <v>19.89</v>
      </c>
      <c r="J323" s="26">
        <v>72</v>
      </c>
      <c r="K323" s="50">
        <v>119</v>
      </c>
      <c r="L323" s="26">
        <v>2.42</v>
      </c>
    </row>
    <row r="324" ht="15" spans="1:12">
      <c r="A324" s="44"/>
      <c r="B324" s="22"/>
      <c r="C324" s="23"/>
      <c r="D324" s="27" t="s">
        <v>41</v>
      </c>
      <c r="E324" s="25" t="s">
        <v>42</v>
      </c>
      <c r="F324" s="26">
        <v>40</v>
      </c>
      <c r="G324" s="26">
        <v>2.64</v>
      </c>
      <c r="H324" s="26">
        <v>0.48</v>
      </c>
      <c r="I324" s="26">
        <v>16.08</v>
      </c>
      <c r="J324" s="26">
        <v>45.32</v>
      </c>
      <c r="K324" s="50">
        <v>120</v>
      </c>
      <c r="L324" s="26">
        <v>2.16</v>
      </c>
    </row>
    <row r="325" ht="15" spans="1:12">
      <c r="A325" s="44"/>
      <c r="B325" s="22"/>
      <c r="C325" s="23"/>
      <c r="D325" s="24"/>
      <c r="E325" s="25"/>
      <c r="F325" s="26"/>
      <c r="G325" s="26"/>
      <c r="H325" s="26"/>
      <c r="I325" s="26"/>
      <c r="J325" s="26"/>
      <c r="K325" s="50"/>
      <c r="L325" s="26"/>
    </row>
    <row r="326" ht="15" spans="1:12">
      <c r="A326" s="44"/>
      <c r="B326" s="22"/>
      <c r="C326" s="23"/>
      <c r="D326" s="24"/>
      <c r="E326" s="25"/>
      <c r="F326" s="26"/>
      <c r="G326" s="26"/>
      <c r="H326" s="26"/>
      <c r="I326" s="26"/>
      <c r="J326" s="26"/>
      <c r="K326" s="50"/>
      <c r="L326" s="26"/>
    </row>
    <row r="327" ht="15" spans="1:12">
      <c r="A327" s="45"/>
      <c r="B327" s="29"/>
      <c r="C327" s="30"/>
      <c r="D327" s="31" t="s">
        <v>28</v>
      </c>
      <c r="E327" s="37"/>
      <c r="F327" s="33">
        <f t="shared" ref="F327:J327" si="76">SUM(F318:F326)</f>
        <v>780</v>
      </c>
      <c r="G327" s="33">
        <f t="shared" si="76"/>
        <v>37.49</v>
      </c>
      <c r="H327" s="33">
        <f t="shared" si="76"/>
        <v>34.92</v>
      </c>
      <c r="I327" s="33">
        <f t="shared" si="76"/>
        <v>75.14</v>
      </c>
      <c r="J327" s="33">
        <f t="shared" si="76"/>
        <v>540.12</v>
      </c>
      <c r="K327" s="51"/>
      <c r="L327" s="53">
        <f>SUM(L318:L326)</f>
        <v>124.47</v>
      </c>
    </row>
    <row r="328" ht="13.5" spans="1:12">
      <c r="A328" s="46">
        <f>A310</f>
        <v>4</v>
      </c>
      <c r="B328" s="46">
        <f>B310</f>
        <v>17</v>
      </c>
      <c r="C328" s="40" t="s">
        <v>43</v>
      </c>
      <c r="D328" s="41"/>
      <c r="E328" s="42"/>
      <c r="F328" s="43">
        <f t="shared" ref="F328:J328" si="77">F317+F327</f>
        <v>780</v>
      </c>
      <c r="G328" s="43">
        <f t="shared" si="77"/>
        <v>37.49</v>
      </c>
      <c r="H328" s="43">
        <f t="shared" si="77"/>
        <v>34.92</v>
      </c>
      <c r="I328" s="43">
        <f t="shared" si="77"/>
        <v>75.14</v>
      </c>
      <c r="J328" s="43">
        <f t="shared" si="77"/>
        <v>540.12</v>
      </c>
      <c r="K328" s="43"/>
      <c r="L328" s="43">
        <f>L317+L327</f>
        <v>124.47</v>
      </c>
    </row>
    <row r="329" ht="15" spans="1:12">
      <c r="A329" s="15">
        <v>4</v>
      </c>
      <c r="B329" s="16">
        <v>18</v>
      </c>
      <c r="C329" s="17" t="s">
        <v>23</v>
      </c>
      <c r="D329" s="18" t="s">
        <v>24</v>
      </c>
      <c r="E329" s="19"/>
      <c r="F329" s="20"/>
      <c r="G329" s="20"/>
      <c r="H329" s="20"/>
      <c r="I329" s="20"/>
      <c r="J329" s="20"/>
      <c r="K329" s="49"/>
      <c r="L329" s="20"/>
    </row>
    <row r="330" ht="15" spans="1:12">
      <c r="A330" s="21"/>
      <c r="B330" s="22"/>
      <c r="C330" s="23"/>
      <c r="D330" s="24"/>
      <c r="E330" s="25"/>
      <c r="F330" s="26"/>
      <c r="G330" s="26"/>
      <c r="H330" s="26"/>
      <c r="I330" s="26"/>
      <c r="J330" s="26"/>
      <c r="K330" s="50"/>
      <c r="L330" s="26"/>
    </row>
    <row r="331" ht="15" spans="1:12">
      <c r="A331" s="21"/>
      <c r="B331" s="22"/>
      <c r="C331" s="23"/>
      <c r="D331" s="27" t="s">
        <v>25</v>
      </c>
      <c r="E331" s="25"/>
      <c r="F331" s="26"/>
      <c r="G331" s="26"/>
      <c r="H331" s="26"/>
      <c r="I331" s="26"/>
      <c r="J331" s="26"/>
      <c r="K331" s="50"/>
      <c r="L331" s="26"/>
    </row>
    <row r="332" ht="15" spans="1:12">
      <c r="A332" s="21"/>
      <c r="B332" s="22"/>
      <c r="C332" s="23"/>
      <c r="D332" s="27" t="s">
        <v>26</v>
      </c>
      <c r="E332" s="25"/>
      <c r="F332" s="26"/>
      <c r="G332" s="26"/>
      <c r="H332" s="26"/>
      <c r="I332" s="26"/>
      <c r="J332" s="26"/>
      <c r="K332" s="50"/>
      <c r="L332" s="26"/>
    </row>
    <row r="333" ht="15" spans="1:12">
      <c r="A333" s="21"/>
      <c r="B333" s="22"/>
      <c r="C333" s="23"/>
      <c r="D333" s="27" t="s">
        <v>27</v>
      </c>
      <c r="E333" s="25"/>
      <c r="F333" s="26"/>
      <c r="G333" s="26"/>
      <c r="H333" s="26"/>
      <c r="I333" s="26"/>
      <c r="J333" s="26"/>
      <c r="K333" s="50"/>
      <c r="L333" s="26"/>
    </row>
    <row r="334" ht="15" spans="1:12">
      <c r="A334" s="21"/>
      <c r="B334" s="22"/>
      <c r="C334" s="23"/>
      <c r="D334" s="24"/>
      <c r="E334" s="25"/>
      <c r="F334" s="26"/>
      <c r="G334" s="26"/>
      <c r="H334" s="26"/>
      <c r="I334" s="26"/>
      <c r="J334" s="26"/>
      <c r="K334" s="50"/>
      <c r="L334" s="26"/>
    </row>
    <row r="335" ht="15" spans="1:12">
      <c r="A335" s="21"/>
      <c r="B335" s="22"/>
      <c r="C335" s="23"/>
      <c r="D335" s="24"/>
      <c r="E335" s="25"/>
      <c r="F335" s="26"/>
      <c r="G335" s="26"/>
      <c r="H335" s="26"/>
      <c r="I335" s="26"/>
      <c r="J335" s="26"/>
      <c r="K335" s="50"/>
      <c r="L335" s="26"/>
    </row>
    <row r="336" ht="15" spans="1:12">
      <c r="A336" s="28"/>
      <c r="B336" s="29"/>
      <c r="C336" s="30"/>
      <c r="D336" s="31" t="s">
        <v>28</v>
      </c>
      <c r="E336" s="32"/>
      <c r="F336" s="33">
        <f t="shared" ref="F336:J336" si="78">SUM(F329:F335)</f>
        <v>0</v>
      </c>
      <c r="G336" s="33">
        <f t="shared" si="78"/>
        <v>0</v>
      </c>
      <c r="H336" s="33">
        <f t="shared" si="78"/>
        <v>0</v>
      </c>
      <c r="I336" s="33">
        <f t="shared" si="78"/>
        <v>0</v>
      </c>
      <c r="J336" s="33">
        <f t="shared" si="78"/>
        <v>0</v>
      </c>
      <c r="K336" s="51"/>
      <c r="L336" s="53">
        <f>SUM(L329:L335)</f>
        <v>0</v>
      </c>
    </row>
    <row r="337" ht="15" spans="1:12">
      <c r="A337" s="34">
        <f>A329</f>
        <v>4</v>
      </c>
      <c r="B337" s="35">
        <v>18</v>
      </c>
      <c r="C337" s="36" t="s">
        <v>29</v>
      </c>
      <c r="D337" s="27" t="s">
        <v>30</v>
      </c>
      <c r="E337" s="25" t="s">
        <v>31</v>
      </c>
      <c r="F337" s="26">
        <v>150</v>
      </c>
      <c r="G337" s="26">
        <v>0.6</v>
      </c>
      <c r="H337" s="26">
        <v>0</v>
      </c>
      <c r="I337" s="26">
        <v>16.95</v>
      </c>
      <c r="J337" s="26">
        <v>72</v>
      </c>
      <c r="K337" s="50">
        <v>24</v>
      </c>
      <c r="L337" s="26">
        <v>17.25</v>
      </c>
    </row>
    <row r="338" ht="15" spans="1:12">
      <c r="A338" s="21"/>
      <c r="B338" s="22"/>
      <c r="C338" s="23"/>
      <c r="D338" s="27" t="s">
        <v>32</v>
      </c>
      <c r="E338" s="25" t="s">
        <v>78</v>
      </c>
      <c r="F338" s="26">
        <v>200</v>
      </c>
      <c r="G338" s="26">
        <v>5.74</v>
      </c>
      <c r="H338" s="26">
        <v>8.78</v>
      </c>
      <c r="I338" s="26">
        <v>8.74</v>
      </c>
      <c r="J338" s="26">
        <v>138.04</v>
      </c>
      <c r="K338" s="50">
        <v>31</v>
      </c>
      <c r="L338" s="26">
        <v>20.41</v>
      </c>
    </row>
    <row r="339" ht="15" spans="1:12">
      <c r="A339" s="21"/>
      <c r="B339" s="22"/>
      <c r="C339" s="23"/>
      <c r="D339" s="27" t="s">
        <v>34</v>
      </c>
      <c r="E339" s="25" t="s">
        <v>99</v>
      </c>
      <c r="F339" s="26">
        <v>90</v>
      </c>
      <c r="G339" s="26">
        <v>13.03</v>
      </c>
      <c r="H339" s="26">
        <v>8.84</v>
      </c>
      <c r="I339" s="26">
        <v>8.16</v>
      </c>
      <c r="J339" s="26">
        <v>156.21</v>
      </c>
      <c r="K339" s="50">
        <v>258</v>
      </c>
      <c r="L339" s="26">
        <v>39.72</v>
      </c>
    </row>
    <row r="340" ht="15" spans="1:12">
      <c r="A340" s="21"/>
      <c r="B340" s="22"/>
      <c r="C340" s="23"/>
      <c r="D340" s="27" t="s">
        <v>36</v>
      </c>
      <c r="E340" s="25" t="s">
        <v>47</v>
      </c>
      <c r="F340" s="26">
        <v>150</v>
      </c>
      <c r="G340" s="26">
        <v>3.3</v>
      </c>
      <c r="H340" s="26">
        <v>7.8</v>
      </c>
      <c r="I340" s="26">
        <v>22.35</v>
      </c>
      <c r="J340" s="26">
        <v>173.1</v>
      </c>
      <c r="K340" s="50">
        <v>50</v>
      </c>
      <c r="L340" s="26">
        <v>11.5</v>
      </c>
    </row>
    <row r="341" ht="15" spans="1:12">
      <c r="A341" s="21"/>
      <c r="B341" s="22"/>
      <c r="C341" s="23"/>
      <c r="D341" s="27" t="s">
        <v>37</v>
      </c>
      <c r="E341" s="25" t="s">
        <v>100</v>
      </c>
      <c r="F341" s="26">
        <v>200</v>
      </c>
      <c r="G341" s="26">
        <v>0</v>
      </c>
      <c r="H341" s="26">
        <v>0</v>
      </c>
      <c r="I341" s="26">
        <v>22.8</v>
      </c>
      <c r="J341" s="26">
        <v>92</v>
      </c>
      <c r="K341" s="50">
        <v>107</v>
      </c>
      <c r="L341" s="26">
        <v>14.4</v>
      </c>
    </row>
    <row r="342" ht="15" spans="1:12">
      <c r="A342" s="21"/>
      <c r="B342" s="22"/>
      <c r="C342" s="23"/>
      <c r="D342" s="27" t="s">
        <v>39</v>
      </c>
      <c r="E342" s="25" t="s">
        <v>40</v>
      </c>
      <c r="F342" s="26">
        <v>40</v>
      </c>
      <c r="G342" s="26">
        <v>2.13</v>
      </c>
      <c r="H342" s="26">
        <v>0.21</v>
      </c>
      <c r="I342" s="26">
        <v>13.26</v>
      </c>
      <c r="J342" s="26">
        <v>72</v>
      </c>
      <c r="K342" s="50">
        <v>119</v>
      </c>
      <c r="L342" s="26">
        <v>2.42</v>
      </c>
    </row>
    <row r="343" ht="15" spans="1:12">
      <c r="A343" s="21"/>
      <c r="B343" s="22"/>
      <c r="C343" s="23"/>
      <c r="D343" s="27" t="s">
        <v>41</v>
      </c>
      <c r="E343" s="25" t="s">
        <v>42</v>
      </c>
      <c r="F343" s="26">
        <v>40</v>
      </c>
      <c r="G343" s="26">
        <v>1.14</v>
      </c>
      <c r="H343" s="26">
        <v>0.22</v>
      </c>
      <c r="I343" s="26">
        <v>7.44</v>
      </c>
      <c r="J343" s="26">
        <v>36.26</v>
      </c>
      <c r="K343" s="50">
        <v>120</v>
      </c>
      <c r="L343" s="26">
        <v>2.16</v>
      </c>
    </row>
    <row r="344" ht="15" spans="1:12">
      <c r="A344" s="21"/>
      <c r="B344" s="22"/>
      <c r="C344" s="23"/>
      <c r="D344" s="24"/>
      <c r="E344" s="25"/>
      <c r="F344" s="26"/>
      <c r="G344" s="26"/>
      <c r="H344" s="26"/>
      <c r="I344" s="26"/>
      <c r="J344" s="26"/>
      <c r="K344" s="50"/>
      <c r="L344" s="26"/>
    </row>
    <row r="345" ht="15" spans="1:12">
      <c r="A345" s="21"/>
      <c r="B345" s="22"/>
      <c r="C345" s="23"/>
      <c r="D345" s="24"/>
      <c r="E345" s="25"/>
      <c r="F345" s="26"/>
      <c r="G345" s="26"/>
      <c r="H345" s="26"/>
      <c r="I345" s="26"/>
      <c r="J345" s="26"/>
      <c r="K345" s="50"/>
      <c r="L345" s="26"/>
    </row>
    <row r="346" ht="15" spans="1:12">
      <c r="A346" s="28"/>
      <c r="B346" s="29"/>
      <c r="C346" s="30"/>
      <c r="D346" s="31" t="s">
        <v>28</v>
      </c>
      <c r="E346" s="37"/>
      <c r="F346" s="33">
        <f t="shared" ref="F346:J346" si="79">SUM(F337:F345)</f>
        <v>870</v>
      </c>
      <c r="G346" s="33">
        <f t="shared" si="79"/>
        <v>25.94</v>
      </c>
      <c r="H346" s="33">
        <f t="shared" si="79"/>
        <v>25.85</v>
      </c>
      <c r="I346" s="33">
        <f t="shared" si="79"/>
        <v>99.7</v>
      </c>
      <c r="J346" s="33">
        <f t="shared" si="79"/>
        <v>739.61</v>
      </c>
      <c r="K346" s="51"/>
      <c r="L346" s="53">
        <f>SUM(L337:L345)</f>
        <v>107.86</v>
      </c>
    </row>
    <row r="347" ht="13.5" spans="1:12">
      <c r="A347" s="38">
        <f>A329</f>
        <v>4</v>
      </c>
      <c r="B347" s="39">
        <f>B329</f>
        <v>18</v>
      </c>
      <c r="C347" s="40" t="s">
        <v>43</v>
      </c>
      <c r="D347" s="41"/>
      <c r="E347" s="42"/>
      <c r="F347" s="43">
        <f t="shared" ref="F347:J347" si="80">F336+F346</f>
        <v>870</v>
      </c>
      <c r="G347" s="43">
        <f t="shared" si="80"/>
        <v>25.94</v>
      </c>
      <c r="H347" s="43">
        <f t="shared" si="80"/>
        <v>25.85</v>
      </c>
      <c r="I347" s="43">
        <f t="shared" si="80"/>
        <v>99.7</v>
      </c>
      <c r="J347" s="43">
        <f t="shared" si="80"/>
        <v>739.61</v>
      </c>
      <c r="K347" s="43"/>
      <c r="L347" s="43">
        <f>L336+L346</f>
        <v>107.86</v>
      </c>
    </row>
    <row r="348" ht="15" spans="1:12">
      <c r="A348" s="15">
        <v>4</v>
      </c>
      <c r="B348" s="16">
        <v>19</v>
      </c>
      <c r="C348" s="17" t="s">
        <v>23</v>
      </c>
      <c r="D348" s="18" t="s">
        <v>24</v>
      </c>
      <c r="E348" s="19"/>
      <c r="F348" s="20"/>
      <c r="G348" s="20"/>
      <c r="H348" s="20"/>
      <c r="I348" s="20"/>
      <c r="J348" s="20"/>
      <c r="K348" s="49"/>
      <c r="L348" s="20"/>
    </row>
    <row r="349" ht="15" spans="1:12">
      <c r="A349" s="21"/>
      <c r="B349" s="22"/>
      <c r="C349" s="23"/>
      <c r="D349" s="24"/>
      <c r="E349" s="25"/>
      <c r="F349" s="26"/>
      <c r="G349" s="26"/>
      <c r="H349" s="26"/>
      <c r="I349" s="26"/>
      <c r="J349" s="26"/>
      <c r="K349" s="50"/>
      <c r="L349" s="26"/>
    </row>
    <row r="350" ht="15" spans="1:12">
      <c r="A350" s="21"/>
      <c r="B350" s="22"/>
      <c r="C350" s="23"/>
      <c r="D350" s="27" t="s">
        <v>25</v>
      </c>
      <c r="E350" s="25"/>
      <c r="F350" s="26"/>
      <c r="G350" s="26"/>
      <c r="H350" s="26"/>
      <c r="I350" s="26"/>
      <c r="J350" s="26"/>
      <c r="K350" s="50"/>
      <c r="L350" s="26"/>
    </row>
    <row r="351" ht="15" spans="1:12">
      <c r="A351" s="21"/>
      <c r="B351" s="22"/>
      <c r="C351" s="23"/>
      <c r="D351" s="27" t="s">
        <v>26</v>
      </c>
      <c r="E351" s="25"/>
      <c r="F351" s="26"/>
      <c r="G351" s="26"/>
      <c r="H351" s="26"/>
      <c r="I351" s="26"/>
      <c r="J351" s="26"/>
      <c r="K351" s="50"/>
      <c r="L351" s="26"/>
    </row>
    <row r="352" ht="15" spans="1:12">
      <c r="A352" s="21"/>
      <c r="B352" s="22"/>
      <c r="C352" s="23"/>
      <c r="D352" s="27" t="s">
        <v>27</v>
      </c>
      <c r="E352" s="25"/>
      <c r="F352" s="26"/>
      <c r="G352" s="26"/>
      <c r="H352" s="26"/>
      <c r="I352" s="26"/>
      <c r="J352" s="26"/>
      <c r="K352" s="50"/>
      <c r="L352" s="26"/>
    </row>
    <row r="353" ht="15" spans="1:12">
      <c r="A353" s="21"/>
      <c r="B353" s="22"/>
      <c r="C353" s="23"/>
      <c r="D353" s="24"/>
      <c r="E353" s="25"/>
      <c r="F353" s="26"/>
      <c r="G353" s="26"/>
      <c r="H353" s="26"/>
      <c r="I353" s="26"/>
      <c r="J353" s="26"/>
      <c r="K353" s="50"/>
      <c r="L353" s="26"/>
    </row>
    <row r="354" ht="15" spans="1:12">
      <c r="A354" s="21"/>
      <c r="B354" s="22"/>
      <c r="C354" s="23"/>
      <c r="D354" s="24"/>
      <c r="E354" s="25"/>
      <c r="F354" s="26"/>
      <c r="G354" s="26"/>
      <c r="H354" s="26"/>
      <c r="I354" s="26"/>
      <c r="J354" s="26"/>
      <c r="K354" s="50"/>
      <c r="L354" s="26"/>
    </row>
    <row r="355" ht="15" spans="1:12">
      <c r="A355" s="28"/>
      <c r="B355" s="29"/>
      <c r="C355" s="30"/>
      <c r="D355" s="31" t="s">
        <v>28</v>
      </c>
      <c r="E355" s="32"/>
      <c r="F355" s="33">
        <f t="shared" ref="F355:J355" si="81">SUM(F348:F354)</f>
        <v>0</v>
      </c>
      <c r="G355" s="33">
        <f t="shared" si="81"/>
        <v>0</v>
      </c>
      <c r="H355" s="33">
        <f t="shared" si="81"/>
        <v>0</v>
      </c>
      <c r="I355" s="33">
        <f t="shared" si="81"/>
        <v>0</v>
      </c>
      <c r="J355" s="33">
        <f t="shared" si="81"/>
        <v>0</v>
      </c>
      <c r="K355" s="51"/>
      <c r="L355" s="53">
        <f>SUM(L348:L354)</f>
        <v>0</v>
      </c>
    </row>
    <row r="356" ht="15" spans="1:12">
      <c r="A356" s="34">
        <f>A348</f>
        <v>4</v>
      </c>
      <c r="B356" s="35">
        <v>19</v>
      </c>
      <c r="C356" s="36" t="s">
        <v>29</v>
      </c>
      <c r="D356" s="27" t="s">
        <v>30</v>
      </c>
      <c r="E356" s="25" t="s">
        <v>72</v>
      </c>
      <c r="F356" s="26">
        <v>60</v>
      </c>
      <c r="G356" s="26">
        <v>0.66</v>
      </c>
      <c r="H356" s="26">
        <v>0.12</v>
      </c>
      <c r="I356" s="26">
        <v>2.28</v>
      </c>
      <c r="J356" s="26">
        <v>14.4</v>
      </c>
      <c r="K356" s="50">
        <v>29</v>
      </c>
      <c r="L356" s="26">
        <v>8.67</v>
      </c>
    </row>
    <row r="357" ht="15" spans="1:12">
      <c r="A357" s="21"/>
      <c r="B357" s="22"/>
      <c r="C357" s="23"/>
      <c r="D357" s="27" t="s">
        <v>32</v>
      </c>
      <c r="E357" s="25" t="s">
        <v>101</v>
      </c>
      <c r="F357" s="26">
        <v>210</v>
      </c>
      <c r="G357" s="26">
        <v>2.32</v>
      </c>
      <c r="H357" s="26">
        <v>2.28</v>
      </c>
      <c r="I357" s="26">
        <v>13.15</v>
      </c>
      <c r="J357" s="26">
        <v>82</v>
      </c>
      <c r="K357" s="50" t="s">
        <v>102</v>
      </c>
      <c r="L357" s="26">
        <v>2.83</v>
      </c>
    </row>
    <row r="358" ht="15" spans="1:12">
      <c r="A358" s="21"/>
      <c r="B358" s="22"/>
      <c r="C358" s="23"/>
      <c r="D358" s="27" t="s">
        <v>34</v>
      </c>
      <c r="E358" s="25" t="s">
        <v>103</v>
      </c>
      <c r="F358" s="26">
        <v>90</v>
      </c>
      <c r="G358" s="26">
        <v>17.99</v>
      </c>
      <c r="H358" s="26">
        <v>16.59</v>
      </c>
      <c r="I358" s="26">
        <v>2.87</v>
      </c>
      <c r="J358" s="26">
        <v>232.87</v>
      </c>
      <c r="K358" s="50">
        <v>88</v>
      </c>
      <c r="L358" s="26">
        <v>66.28</v>
      </c>
    </row>
    <row r="359" ht="15" spans="1:12">
      <c r="A359" s="21"/>
      <c r="B359" s="22"/>
      <c r="C359" s="23"/>
      <c r="D359" s="27" t="s">
        <v>36</v>
      </c>
      <c r="E359" s="25" t="s">
        <v>70</v>
      </c>
      <c r="F359" s="26">
        <v>150</v>
      </c>
      <c r="G359" s="26">
        <v>6.45</v>
      </c>
      <c r="H359" s="26">
        <v>4.05</v>
      </c>
      <c r="I359" s="26">
        <v>40.2</v>
      </c>
      <c r="J359" s="26">
        <v>223.65</v>
      </c>
      <c r="K359" s="50">
        <v>64</v>
      </c>
      <c r="L359" s="26">
        <v>10.09</v>
      </c>
    </row>
    <row r="360" ht="15" spans="1:12">
      <c r="A360" s="21"/>
      <c r="B360" s="22"/>
      <c r="C360" s="23"/>
      <c r="D360" s="27" t="s">
        <v>37</v>
      </c>
      <c r="E360" s="25" t="s">
        <v>104</v>
      </c>
      <c r="F360" s="26">
        <v>200</v>
      </c>
      <c r="G360" s="26">
        <v>0.4</v>
      </c>
      <c r="H360" s="26">
        <v>0</v>
      </c>
      <c r="I360" s="26">
        <v>27</v>
      </c>
      <c r="J360" s="26">
        <v>110</v>
      </c>
      <c r="K360" s="50">
        <v>98</v>
      </c>
      <c r="L360" s="26">
        <v>4.54</v>
      </c>
    </row>
    <row r="361" ht="15" spans="1:12">
      <c r="A361" s="21"/>
      <c r="B361" s="22"/>
      <c r="C361" s="23"/>
      <c r="D361" s="27" t="s">
        <v>39</v>
      </c>
      <c r="E361" s="25" t="s">
        <v>40</v>
      </c>
      <c r="F361" s="26">
        <v>40</v>
      </c>
      <c r="G361" s="26">
        <v>1.4</v>
      </c>
      <c r="H361" s="26">
        <v>0.14</v>
      </c>
      <c r="I361" s="26">
        <v>8.8</v>
      </c>
      <c r="J361" s="26">
        <v>48</v>
      </c>
      <c r="K361" s="50">
        <v>119</v>
      </c>
      <c r="L361" s="26">
        <v>2.42</v>
      </c>
    </row>
    <row r="362" ht="15" spans="1:12">
      <c r="A362" s="21"/>
      <c r="B362" s="22"/>
      <c r="C362" s="23"/>
      <c r="D362" s="27" t="s">
        <v>41</v>
      </c>
      <c r="E362" s="25" t="s">
        <v>42</v>
      </c>
      <c r="F362" s="26">
        <v>40</v>
      </c>
      <c r="G362" s="26">
        <v>1.14</v>
      </c>
      <c r="H362" s="26">
        <v>0.22</v>
      </c>
      <c r="I362" s="26">
        <v>7.44</v>
      </c>
      <c r="J362" s="26">
        <v>36.26</v>
      </c>
      <c r="K362" s="50">
        <v>120</v>
      </c>
      <c r="L362" s="26">
        <v>2.16</v>
      </c>
    </row>
    <row r="363" ht="15" spans="1:12">
      <c r="A363" s="21"/>
      <c r="B363" s="22"/>
      <c r="C363" s="23"/>
      <c r="D363" s="24"/>
      <c r="E363" s="25"/>
      <c r="F363" s="26"/>
      <c r="G363" s="26"/>
      <c r="H363" s="26"/>
      <c r="I363" s="26"/>
      <c r="J363" s="26"/>
      <c r="K363" s="50"/>
      <c r="L363" s="26"/>
    </row>
    <row r="364" ht="15" spans="1:12">
      <c r="A364" s="21"/>
      <c r="B364" s="22"/>
      <c r="C364" s="23"/>
      <c r="D364" s="24"/>
      <c r="E364" s="25"/>
      <c r="F364" s="26"/>
      <c r="G364" s="26"/>
      <c r="H364" s="26"/>
      <c r="I364" s="26"/>
      <c r="J364" s="26"/>
      <c r="K364" s="50"/>
      <c r="L364" s="26"/>
    </row>
    <row r="365" ht="15.75" spans="1:12">
      <c r="A365" s="28"/>
      <c r="B365" s="29"/>
      <c r="C365" s="30"/>
      <c r="D365" s="31" t="s">
        <v>28</v>
      </c>
      <c r="E365" s="37"/>
      <c r="F365" s="33">
        <f t="shared" ref="F365:J365" si="82">SUM(F356:F364)</f>
        <v>790</v>
      </c>
      <c r="G365" s="33">
        <f t="shared" si="82"/>
        <v>30.36</v>
      </c>
      <c r="H365" s="33">
        <f t="shared" si="82"/>
        <v>23.4</v>
      </c>
      <c r="I365" s="33">
        <f t="shared" si="82"/>
        <v>101.74</v>
      </c>
      <c r="J365" s="33">
        <f t="shared" si="82"/>
        <v>747.18</v>
      </c>
      <c r="K365" s="51"/>
      <c r="L365" s="53">
        <f>SUM(L356:L364)</f>
        <v>96.99</v>
      </c>
    </row>
    <row r="366" ht="13.5" spans="1:12">
      <c r="A366" s="38">
        <f>A348</f>
        <v>4</v>
      </c>
      <c r="B366" s="39">
        <f>B348</f>
        <v>19</v>
      </c>
      <c r="C366" s="40" t="s">
        <v>43</v>
      </c>
      <c r="D366" s="41"/>
      <c r="E366" s="42"/>
      <c r="F366" s="43">
        <f t="shared" ref="F366:J366" si="83">F355+F365</f>
        <v>790</v>
      </c>
      <c r="G366" s="43">
        <f t="shared" si="83"/>
        <v>30.36</v>
      </c>
      <c r="H366" s="43">
        <f t="shared" si="83"/>
        <v>23.4</v>
      </c>
      <c r="I366" s="43">
        <f t="shared" si="83"/>
        <v>101.74</v>
      </c>
      <c r="J366" s="43">
        <f t="shared" si="83"/>
        <v>747.18</v>
      </c>
      <c r="K366" s="43"/>
      <c r="L366" s="20"/>
    </row>
    <row r="367" ht="15" spans="1:12">
      <c r="A367" s="15">
        <v>4</v>
      </c>
      <c r="B367" s="16">
        <v>20</v>
      </c>
      <c r="C367" s="17" t="s">
        <v>23</v>
      </c>
      <c r="D367" s="18" t="s">
        <v>24</v>
      </c>
      <c r="E367" s="19"/>
      <c r="F367" s="20"/>
      <c r="G367" s="20"/>
      <c r="H367" s="20"/>
      <c r="I367" s="20"/>
      <c r="J367" s="20"/>
      <c r="K367" s="49"/>
      <c r="L367" s="26"/>
    </row>
    <row r="368" ht="15" spans="1:12">
      <c r="A368" s="21"/>
      <c r="B368" s="22"/>
      <c r="C368" s="23"/>
      <c r="D368" s="24"/>
      <c r="E368" s="25"/>
      <c r="F368" s="26"/>
      <c r="G368" s="26"/>
      <c r="H368" s="26"/>
      <c r="I368" s="26"/>
      <c r="J368" s="26"/>
      <c r="K368" s="50"/>
      <c r="L368" s="26"/>
    </row>
    <row r="369" ht="15" spans="1:12">
      <c r="A369" s="21"/>
      <c r="B369" s="22"/>
      <c r="C369" s="23"/>
      <c r="D369" s="27" t="s">
        <v>25</v>
      </c>
      <c r="E369" s="25"/>
      <c r="F369" s="26"/>
      <c r="G369" s="26"/>
      <c r="H369" s="26"/>
      <c r="I369" s="26"/>
      <c r="J369" s="26"/>
      <c r="K369" s="50"/>
      <c r="L369" s="26"/>
    </row>
    <row r="370" ht="15" spans="1:12">
      <c r="A370" s="21"/>
      <c r="B370" s="22"/>
      <c r="C370" s="23"/>
      <c r="D370" s="27" t="s">
        <v>26</v>
      </c>
      <c r="E370" s="25"/>
      <c r="F370" s="26"/>
      <c r="G370" s="26"/>
      <c r="H370" s="26"/>
      <c r="I370" s="26"/>
      <c r="J370" s="26"/>
      <c r="K370" s="50"/>
      <c r="L370" s="26"/>
    </row>
    <row r="371" ht="15" spans="1:12">
      <c r="A371" s="21"/>
      <c r="B371" s="22"/>
      <c r="C371" s="23"/>
      <c r="D371" s="27" t="s">
        <v>27</v>
      </c>
      <c r="E371" s="25"/>
      <c r="F371" s="26"/>
      <c r="G371" s="26"/>
      <c r="H371" s="26"/>
      <c r="I371" s="26"/>
      <c r="J371" s="26"/>
      <c r="K371" s="50"/>
      <c r="L371" s="26"/>
    </row>
    <row r="372" ht="15" spans="1:12">
      <c r="A372" s="21"/>
      <c r="B372" s="22"/>
      <c r="C372" s="23"/>
      <c r="D372" s="24"/>
      <c r="E372" s="25"/>
      <c r="F372" s="26"/>
      <c r="G372" s="26"/>
      <c r="H372" s="26"/>
      <c r="I372" s="26"/>
      <c r="J372" s="26"/>
      <c r="K372" s="50"/>
      <c r="L372" s="26"/>
    </row>
    <row r="373" ht="15" spans="1:12">
      <c r="A373" s="21"/>
      <c r="B373" s="22"/>
      <c r="C373" s="23"/>
      <c r="D373" s="24"/>
      <c r="E373" s="25"/>
      <c r="F373" s="26"/>
      <c r="G373" s="26"/>
      <c r="H373" s="26"/>
      <c r="I373" s="26"/>
      <c r="J373" s="26"/>
      <c r="K373" s="50"/>
      <c r="L373" s="53">
        <f>SUM(L366:L372)</f>
        <v>0</v>
      </c>
    </row>
    <row r="374" ht="15" spans="1:12">
      <c r="A374" s="28"/>
      <c r="B374" s="29"/>
      <c r="C374" s="30"/>
      <c r="D374" s="31" t="s">
        <v>28</v>
      </c>
      <c r="E374" s="32"/>
      <c r="F374" s="33">
        <f t="shared" ref="F374:J374" si="84">SUM(F367:F373)</f>
        <v>0</v>
      </c>
      <c r="G374" s="33">
        <f t="shared" si="84"/>
        <v>0</v>
      </c>
      <c r="H374" s="33">
        <f t="shared" si="84"/>
        <v>0</v>
      </c>
      <c r="I374" s="33">
        <f t="shared" si="84"/>
        <v>0</v>
      </c>
      <c r="J374" s="33">
        <f t="shared" si="84"/>
        <v>0</v>
      </c>
      <c r="K374" s="51"/>
      <c r="L374" s="26"/>
    </row>
    <row r="375" ht="15" spans="1:12">
      <c r="A375" s="34">
        <f>A367</f>
        <v>4</v>
      </c>
      <c r="B375" s="35">
        <v>20</v>
      </c>
      <c r="C375" s="36" t="s">
        <v>29</v>
      </c>
      <c r="D375" s="27" t="s">
        <v>30</v>
      </c>
      <c r="E375" s="25" t="s">
        <v>105</v>
      </c>
      <c r="F375" s="26">
        <v>60</v>
      </c>
      <c r="G375" s="26">
        <v>0.57</v>
      </c>
      <c r="H375" s="26">
        <v>0.36</v>
      </c>
      <c r="I375" s="26">
        <v>1.92</v>
      </c>
      <c r="J375" s="26">
        <v>11.4</v>
      </c>
      <c r="K375" s="50">
        <v>23</v>
      </c>
      <c r="L375" s="26">
        <v>9</v>
      </c>
    </row>
    <row r="376" ht="15" spans="1:12">
      <c r="A376" s="21"/>
      <c r="B376" s="22"/>
      <c r="C376" s="23"/>
      <c r="D376" s="27" t="s">
        <v>32</v>
      </c>
      <c r="E376" s="25" t="s">
        <v>106</v>
      </c>
      <c r="F376" s="26">
        <v>200</v>
      </c>
      <c r="G376" s="26">
        <v>4.66</v>
      </c>
      <c r="H376" s="26">
        <v>7.31</v>
      </c>
      <c r="I376" s="26">
        <v>7.08</v>
      </c>
      <c r="J376" s="26">
        <v>112.51</v>
      </c>
      <c r="K376" s="50">
        <v>144</v>
      </c>
      <c r="L376" s="26">
        <v>24.48</v>
      </c>
    </row>
    <row r="377" ht="15" spans="1:12">
      <c r="A377" s="21"/>
      <c r="B377" s="22"/>
      <c r="C377" s="23"/>
      <c r="D377" s="27" t="s">
        <v>34</v>
      </c>
      <c r="E377" s="25" t="s">
        <v>107</v>
      </c>
      <c r="F377" s="26">
        <v>90</v>
      </c>
      <c r="G377" s="26">
        <v>18.49</v>
      </c>
      <c r="H377" s="26">
        <v>18.54</v>
      </c>
      <c r="I377" s="26">
        <v>3.59</v>
      </c>
      <c r="J377" s="26">
        <v>256</v>
      </c>
      <c r="K377" s="50">
        <v>126</v>
      </c>
      <c r="L377" s="26">
        <v>71.9</v>
      </c>
    </row>
    <row r="378" ht="15" spans="1:12">
      <c r="A378" s="21"/>
      <c r="B378" s="22"/>
      <c r="C378" s="23"/>
      <c r="D378" s="27" t="s">
        <v>36</v>
      </c>
      <c r="E378" s="25" t="s">
        <v>108</v>
      </c>
      <c r="F378" s="26">
        <v>150</v>
      </c>
      <c r="G378" s="26">
        <v>3.45</v>
      </c>
      <c r="H378" s="26">
        <v>5.4</v>
      </c>
      <c r="I378" s="26">
        <v>18</v>
      </c>
      <c r="J378" s="26">
        <v>135.15</v>
      </c>
      <c r="K378" s="50">
        <v>122</v>
      </c>
      <c r="L378" s="26">
        <v>6.04</v>
      </c>
    </row>
    <row r="379" ht="15" spans="1:12">
      <c r="A379" s="21"/>
      <c r="B379" s="22"/>
      <c r="C379" s="23"/>
      <c r="D379" s="27" t="s">
        <v>37</v>
      </c>
      <c r="E379" s="25" t="s">
        <v>53</v>
      </c>
      <c r="F379" s="26">
        <v>200</v>
      </c>
      <c r="G379" s="26">
        <v>0.2</v>
      </c>
      <c r="H379" s="26">
        <v>0</v>
      </c>
      <c r="I379" s="26">
        <v>11</v>
      </c>
      <c r="J379" s="26">
        <v>44.8</v>
      </c>
      <c r="K379" s="50">
        <v>114</v>
      </c>
      <c r="L379" s="26">
        <v>1.85</v>
      </c>
    </row>
    <row r="380" ht="15" spans="1:12">
      <c r="A380" s="21"/>
      <c r="B380" s="22"/>
      <c r="C380" s="23"/>
      <c r="D380" s="27" t="s">
        <v>39</v>
      </c>
      <c r="E380" s="25" t="s">
        <v>40</v>
      </c>
      <c r="F380" s="26">
        <v>40</v>
      </c>
      <c r="G380" s="26">
        <v>3.19</v>
      </c>
      <c r="H380" s="26">
        <v>0.31</v>
      </c>
      <c r="I380" s="26">
        <v>19.89</v>
      </c>
      <c r="J380" s="26">
        <v>108</v>
      </c>
      <c r="K380" s="50">
        <v>119</v>
      </c>
      <c r="L380" s="26">
        <v>2.42</v>
      </c>
    </row>
    <row r="381" ht="15" spans="1:12">
      <c r="A381" s="21"/>
      <c r="B381" s="22"/>
      <c r="C381" s="23"/>
      <c r="D381" s="27" t="s">
        <v>41</v>
      </c>
      <c r="E381" s="25" t="s">
        <v>42</v>
      </c>
      <c r="F381" s="26">
        <v>40</v>
      </c>
      <c r="G381" s="26">
        <v>2.64</v>
      </c>
      <c r="H381" s="26">
        <v>0.48</v>
      </c>
      <c r="I381" s="26">
        <v>16.08</v>
      </c>
      <c r="J381" s="26">
        <v>79.2</v>
      </c>
      <c r="K381" s="50">
        <v>120</v>
      </c>
      <c r="L381" s="26">
        <v>2.16</v>
      </c>
    </row>
    <row r="382" ht="15" spans="1:12">
      <c r="A382" s="21"/>
      <c r="B382" s="22"/>
      <c r="C382" s="23"/>
      <c r="D382" s="24"/>
      <c r="E382" s="25"/>
      <c r="F382" s="26"/>
      <c r="G382" s="26"/>
      <c r="H382" s="26"/>
      <c r="I382" s="26"/>
      <c r="J382" s="26"/>
      <c r="K382" s="50"/>
      <c r="L382" s="26"/>
    </row>
    <row r="383" ht="15.75" spans="1:12">
      <c r="A383" s="21"/>
      <c r="B383" s="22"/>
      <c r="C383" s="23"/>
      <c r="D383" s="24"/>
      <c r="E383" s="25"/>
      <c r="F383" s="26"/>
      <c r="G383" s="26"/>
      <c r="H383" s="26"/>
      <c r="I383" s="26"/>
      <c r="J383" s="26"/>
      <c r="K383" s="50"/>
      <c r="L383" s="53">
        <f>SUM(L374:L382)</f>
        <v>117.85</v>
      </c>
    </row>
    <row r="384" ht="13.5" spans="1:12">
      <c r="A384" s="54"/>
      <c r="B384" s="55"/>
      <c r="C384" s="56" t="s">
        <v>109</v>
      </c>
      <c r="D384" s="56"/>
      <c r="E384" s="56"/>
      <c r="F384" s="57">
        <v>814.5</v>
      </c>
      <c r="G384" s="57">
        <v>32.363</v>
      </c>
      <c r="H384" s="57" t="s">
        <v>110</v>
      </c>
      <c r="I384" s="57">
        <v>96.664</v>
      </c>
      <c r="J384" s="57">
        <v>735.349</v>
      </c>
      <c r="K384" s="57"/>
      <c r="L384" s="43">
        <f>L373+L383</f>
        <v>117.85</v>
      </c>
    </row>
  </sheetData>
  <mergeCells count="24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4:E38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2022-05-16T14:23:00Z</dcterms:created>
  <dcterms:modified xsi:type="dcterms:W3CDTF">2023-10-20T07:21:26Z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3D25C17C1D244D1E99280799F9EDD7FE_12</vt:lpwstr>
  </property>
  <property fmtid="{D5CDD505-2E9C-101B-9397-08002B2CF9AE}" pid="3" name="KSOProductBuildVer">
    <vt:lpwstr>1049-12.2.0.13266</vt:lpwstr>
  </property>
</Properties>
</file>