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95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<sst xmlns="http://schemas.openxmlformats.org/spreadsheetml/2006/main" count="291" uniqueCount="74">
  <si>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</si>
  <si>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</si>
  <si>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</si>
  <si>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</si>
  <si>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</si>
  <si>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</si>
  <si>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</si>
  <si>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</si>
  <si>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</si>
  <si>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</si>
  <si>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</si>
  <si>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</si>
  <si>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</si>
  <si>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</si>
  <si>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</si>
  <si>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</si>
  <si>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</si>
  <si>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</si>
  <si>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</si>
  <si>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</si>
  <si>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</si>
  <si>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</si>
  <si>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</si>
  <si>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</si>
  <si>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</si>
  <si>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</si>
  <si>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</si>
  <si>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</si>
  <si>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</si>
  <si>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</si>
  <si>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</si>
  <si>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</si>
  <si>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</si>
  <si>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</si>
  <si>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</si>
  <si>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</si>
  <si>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</si>
  <si>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</si>
  <si>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</si>
  <si>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</si>
  <si>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Заболотная Л.В.</t>
  </si>
  <si>
    <t>Каша жидкая молочная из крупы рисовой</t>
  </si>
  <si>
    <t>Ржаной</t>
  </si>
  <si>
    <t>кк</t>
  </si>
  <si>
    <t>Бутерброды с джемом или повидлом</t>
  </si>
  <si>
    <t>кисломол.</t>
  </si>
  <si>
    <t>Йогурт</t>
  </si>
  <si>
    <t>73.71</t>
  </si>
  <si>
    <t>Кофейный напиток с молоком</t>
  </si>
  <si>
    <t>Пшеничный</t>
  </si>
  <si>
    <t>Овощи натуральные по сезону</t>
  </si>
  <si>
    <t>Бутерброды с сыром</t>
  </si>
  <si>
    <t>Какао с молоком сгущенным</t>
  </si>
  <si>
    <t>Бутерброды с маслом</t>
  </si>
  <si>
    <t>Плоды и ягоды свежие</t>
  </si>
  <si>
    <t>Соки овощные, фруктовые и ягодные</t>
  </si>
  <si>
    <t>Чай с лимоном</t>
  </si>
  <si>
    <t>Салат из свеклы с зеленым горошком</t>
  </si>
  <si>
    <t>Пюре картофельное с фрикадельками рыбными</t>
  </si>
  <si>
    <t>Каша вязкая  гречневая с суфле  из печени</t>
  </si>
  <si>
    <t xml:space="preserve">Пюре картофельное с тефтелями мясными </t>
  </si>
  <si>
    <t>Компот из смеси  сухофруктов</t>
  </si>
  <si>
    <t>сладкое</t>
  </si>
  <si>
    <t>Кондитерские изделия</t>
  </si>
  <si>
    <t>Макаронные изделия отварные с говядиной в кисло-сладком соусе</t>
  </si>
  <si>
    <t>Пюре картофельное  со шницелем рыбным натуральным</t>
  </si>
  <si>
    <t>к/к</t>
  </si>
  <si>
    <t xml:space="preserve">Капуста  тушеная с птицей отварной с соусом </t>
  </si>
  <si>
    <t>Пудинг из творога (запеченный) с  повидлом</t>
  </si>
  <si>
    <t>15.0</t>
  </si>
  <si>
    <t>Овощи в молочном соусе (рагу) с биточками паровыми с соусом</t>
  </si>
  <si>
    <t>Кисель из сока натурального</t>
  </si>
  <si>
    <t>Каша жидкая молочная из  манной крупы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</si>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</sst>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57" sqref="L5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.75">
      <c r="A2" s="4" t="s">
        <v>3</v>
      </c>
      <c r="C2" s="1"/>
      <c r="G2" s="1" t="s">
        <v>4</v>
      </c>
      <c r="H2" s="55" t="s">
        <v>40</v>
      </c>
      <c r="I2" s="55"/>
      <c r="J2" s="55"/>
      <c r="K2" s="55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2</v>
      </c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250</v>
      </c>
      <c r="G6" s="21">
        <v>6.2</v>
      </c>
      <c r="H6" s="21">
        <v>12.2</v>
      </c>
      <c r="I6" s="21">
        <v>41.1</v>
      </c>
      <c r="J6" s="21">
        <v>299.89999999999998</v>
      </c>
      <c r="K6" s="22">
        <v>182</v>
      </c>
      <c r="L6" s="21" t="s">
        <v>47</v>
      </c>
    </row>
    <row r="7" spans="1:12">
      <c r="A7" s="23"/>
      <c r="B7" s="24"/>
      <c r="C7" s="25"/>
      <c r="D7" s="26" t="s">
        <v>26</v>
      </c>
      <c r="E7" s="27" t="s">
        <v>44</v>
      </c>
      <c r="F7" s="28">
        <v>30</v>
      </c>
      <c r="G7" s="28">
        <v>1.5</v>
      </c>
      <c r="H7" s="28">
        <v>3.6</v>
      </c>
      <c r="I7" s="28">
        <v>16.2</v>
      </c>
      <c r="J7" s="28">
        <v>103.9</v>
      </c>
      <c r="K7" s="29">
        <v>2</v>
      </c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 t="s">
        <v>42</v>
      </c>
      <c r="F9" s="28">
        <v>20</v>
      </c>
      <c r="G9" s="28">
        <v>1.3</v>
      </c>
      <c r="H9" s="28">
        <v>0.2</v>
      </c>
      <c r="I9" s="28">
        <v>8.5</v>
      </c>
      <c r="J9" s="28">
        <v>40.799999999999997</v>
      </c>
      <c r="K9" s="29" t="s">
        <v>43</v>
      </c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45</v>
      </c>
      <c r="E11" s="27" t="s">
        <v>46</v>
      </c>
      <c r="F11" s="28">
        <v>200</v>
      </c>
      <c r="G11" s="28">
        <v>5.6</v>
      </c>
      <c r="H11" s="51">
        <v>5</v>
      </c>
      <c r="I11" s="51">
        <v>9</v>
      </c>
      <c r="J11" s="51">
        <v>113</v>
      </c>
      <c r="K11" s="29">
        <v>386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>SUM(G6:G12)</f>
        <v>14.6</v>
      </c>
      <c r="H13" s="52">
        <f>SUM(H6:H12)</f>
        <v>21</v>
      </c>
      <c r="I13" s="36">
        <f>SUM(I6:I12)</f>
        <v>74.8</v>
      </c>
      <c r="J13" s="36">
        <f>SUM(J6:J12)</f>
        <v>557.59999999999991</v>
      </c>
      <c r="K13" s="37"/>
      <c r="L13" s="36" t="s">
        <v>47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500</v>
      </c>
      <c r="G24" s="44">
        <f>G13+G23</f>
        <v>14.6</v>
      </c>
      <c r="H24" s="44">
        <f>H13+H23</f>
        <v>21</v>
      </c>
      <c r="I24" s="44">
        <f>I13+I23</f>
        <v>74.8</v>
      </c>
      <c r="J24" s="44">
        <f>J13+J23</f>
        <v>557.59999999999991</v>
      </c>
      <c r="K24" s="44"/>
      <c r="L24" s="44" t="e">
        <f>L13+L23</f>
        <v>#VALUE!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64</v>
      </c>
      <c r="F25" s="21">
        <v>250</v>
      </c>
      <c r="G25" s="21">
        <v>17.899999999999999</v>
      </c>
      <c r="H25" s="21">
        <v>18.3</v>
      </c>
      <c r="I25" s="21">
        <v>43.9</v>
      </c>
      <c r="J25" s="21">
        <v>411.1</v>
      </c>
      <c r="K25" s="22">
        <v>331</v>
      </c>
      <c r="L25" s="21" t="s">
        <v>47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3.3</v>
      </c>
      <c r="H27" s="28">
        <v>2.4</v>
      </c>
      <c r="I27" s="28">
        <v>26.7</v>
      </c>
      <c r="J27" s="28">
        <v>142.19999999999999</v>
      </c>
      <c r="K27" s="29">
        <v>379</v>
      </c>
      <c r="L27" s="28"/>
    </row>
    <row r="28" spans="1:12">
      <c r="A28" s="45"/>
      <c r="B28" s="24"/>
      <c r="C28" s="25"/>
      <c r="D28" s="30" t="s">
        <v>26</v>
      </c>
      <c r="E28" s="27" t="s">
        <v>42</v>
      </c>
      <c r="F28" s="28">
        <v>20</v>
      </c>
      <c r="G28" s="28">
        <v>1.3</v>
      </c>
      <c r="H28" s="28">
        <v>0.2</v>
      </c>
      <c r="I28" s="28">
        <v>8.5</v>
      </c>
      <c r="J28" s="28">
        <v>40.799999999999997</v>
      </c>
      <c r="K28" s="29" t="s">
        <v>43</v>
      </c>
      <c r="L28" s="28"/>
    </row>
    <row r="29" spans="1:12">
      <c r="A29" s="45"/>
      <c r="B29" s="24"/>
      <c r="C29" s="25"/>
      <c r="D29" s="30" t="s">
        <v>27</v>
      </c>
      <c r="E29" s="27" t="s">
        <v>54</v>
      </c>
      <c r="F29" s="28">
        <v>100</v>
      </c>
      <c r="G29" s="28">
        <v>0.4</v>
      </c>
      <c r="H29" s="28">
        <v>0.4</v>
      </c>
      <c r="I29" s="28">
        <v>9.8000000000000007</v>
      </c>
      <c r="J29" s="51">
        <v>47</v>
      </c>
      <c r="K29" s="29">
        <v>338</v>
      </c>
      <c r="L29" s="28"/>
    </row>
    <row r="30" spans="1:12">
      <c r="A30" s="45"/>
      <c r="B30" s="24"/>
      <c r="C30" s="25"/>
      <c r="D30" s="26" t="s">
        <v>26</v>
      </c>
      <c r="E30" s="27" t="s">
        <v>49</v>
      </c>
      <c r="F30" s="28">
        <v>30</v>
      </c>
      <c r="G30" s="28">
        <v>2.2999999999999998</v>
      </c>
      <c r="H30" s="28">
        <v>0.2</v>
      </c>
      <c r="I30" s="28">
        <v>15.1</v>
      </c>
      <c r="J30" s="51">
        <v>71</v>
      </c>
      <c r="K30" s="29" t="s">
        <v>43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600</v>
      </c>
      <c r="G32" s="36">
        <f>SUM(G25:G31)</f>
        <v>25.2</v>
      </c>
      <c r="H32" s="36">
        <f>SUM(H25:H31)</f>
        <v>21.499999999999996</v>
      </c>
      <c r="I32" s="52">
        <f>SUM(I25:I31)</f>
        <v>103.99999999999999</v>
      </c>
      <c r="J32" s="36">
        <f>SUM(J25:J31)</f>
        <v>712.09999999999991</v>
      </c>
      <c r="K32" s="37"/>
      <c r="L32" s="36" t="s">
        <v>47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600</v>
      </c>
      <c r="G43" s="44">
        <f>G32+G42</f>
        <v>25.2</v>
      </c>
      <c r="H43" s="44">
        <f>H32+H42</f>
        <v>21.499999999999996</v>
      </c>
      <c r="I43" s="44">
        <f>I32+I42</f>
        <v>103.99999999999999</v>
      </c>
      <c r="J43" s="44">
        <f>J32+J42</f>
        <v>712.09999999999991</v>
      </c>
      <c r="K43" s="44"/>
      <c r="L43" s="44" t="e">
        <f>L32+L42</f>
        <v>#VALUE!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250</v>
      </c>
      <c r="G44" s="21">
        <v>17.600000000000001</v>
      </c>
      <c r="H44" s="21">
        <v>15.1</v>
      </c>
      <c r="I44" s="21">
        <v>31.1</v>
      </c>
      <c r="J44" s="21">
        <v>345.9</v>
      </c>
      <c r="K44" s="22">
        <v>312</v>
      </c>
      <c r="L44" s="21" t="s">
        <v>47</v>
      </c>
    </row>
    <row r="45" spans="1:12">
      <c r="A45" s="23"/>
      <c r="B45" s="24"/>
      <c r="C45" s="25"/>
      <c r="D45" s="26" t="s">
        <v>30</v>
      </c>
      <c r="E45" s="27" t="s">
        <v>50</v>
      </c>
      <c r="F45" s="28">
        <v>60</v>
      </c>
      <c r="G45" s="28">
        <v>0.5</v>
      </c>
      <c r="H45" s="28">
        <v>0.1</v>
      </c>
      <c r="I45" s="51">
        <v>1</v>
      </c>
      <c r="J45" s="28">
        <v>7.8</v>
      </c>
      <c r="K45" s="29">
        <v>70</v>
      </c>
      <c r="L45" s="28"/>
    </row>
    <row r="46" spans="1:12">
      <c r="A46" s="23"/>
      <c r="B46" s="24"/>
      <c r="C46" s="25"/>
      <c r="D46" s="30" t="s">
        <v>25</v>
      </c>
      <c r="E46" s="27" t="s">
        <v>55</v>
      </c>
      <c r="F46" s="28">
        <v>180</v>
      </c>
      <c r="G46" s="28">
        <v>0.9</v>
      </c>
      <c r="H46" s="28">
        <v>0.2</v>
      </c>
      <c r="I46" s="28">
        <v>18.2</v>
      </c>
      <c r="J46" s="28">
        <v>77.400000000000006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27</v>
      </c>
      <c r="G47" s="28">
        <v>2.1</v>
      </c>
      <c r="H47" s="28">
        <v>0.2</v>
      </c>
      <c r="I47" s="28">
        <v>13.5</v>
      </c>
      <c r="J47" s="28">
        <v>63.9</v>
      </c>
      <c r="K47" s="29" t="s">
        <v>43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517</v>
      </c>
      <c r="G51" s="36">
        <f>SUM(G44:G50)</f>
        <v>21.1</v>
      </c>
      <c r="H51" s="36">
        <f>SUM(H44:H50)</f>
        <v>15.599999999999998</v>
      </c>
      <c r="I51" s="36">
        <f>SUM(I44:I50)</f>
        <v>63.8</v>
      </c>
      <c r="J51" s="52">
        <f>SUM(J44:J50)</f>
        <v>495</v>
      </c>
      <c r="K51" s="37"/>
      <c r="L51" s="36" t="s">
        <v>47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517</v>
      </c>
      <c r="G62" s="44">
        <f>G51+G61</f>
        <v>21.1</v>
      </c>
      <c r="H62" s="44">
        <f>H51+H61</f>
        <v>15.599999999999998</v>
      </c>
      <c r="I62" s="44">
        <f>I51+I61</f>
        <v>63.8</v>
      </c>
      <c r="J62" s="44">
        <f>J51+J61</f>
        <v>495</v>
      </c>
      <c r="K62" s="44"/>
      <c r="L62" s="44" t="e">
        <f>L51+L61</f>
        <v>#VALUE!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59</v>
      </c>
      <c r="F63" s="21">
        <v>240</v>
      </c>
      <c r="G63" s="21">
        <v>19.7</v>
      </c>
      <c r="H63" s="21">
        <v>15.9</v>
      </c>
      <c r="I63" s="21">
        <v>32.299999999999997</v>
      </c>
      <c r="J63" s="21">
        <v>365</v>
      </c>
      <c r="K63" s="22">
        <v>303</v>
      </c>
      <c r="L63" s="21" t="s">
        <v>47</v>
      </c>
    </row>
    <row r="64" spans="1:12">
      <c r="A64" s="23"/>
      <c r="B64" s="24"/>
      <c r="C64" s="25"/>
      <c r="D64" s="26" t="s">
        <v>30</v>
      </c>
      <c r="E64" s="27" t="s">
        <v>73</v>
      </c>
      <c r="F64" s="28">
        <v>60</v>
      </c>
      <c r="G64" s="51">
        <v>1</v>
      </c>
      <c r="H64" s="51">
        <v>3</v>
      </c>
      <c r="I64" s="28">
        <v>5.4</v>
      </c>
      <c r="J64" s="28">
        <v>53.4</v>
      </c>
      <c r="K64" s="29">
        <v>45</v>
      </c>
      <c r="L64" s="28"/>
    </row>
    <row r="65" spans="1:12">
      <c r="A65" s="23"/>
      <c r="B65" s="24"/>
      <c r="C65" s="25"/>
      <c r="D65" s="30" t="s">
        <v>25</v>
      </c>
      <c r="E65" s="27" t="s">
        <v>52</v>
      </c>
      <c r="F65" s="28">
        <v>180</v>
      </c>
      <c r="G65" s="28">
        <v>3.3</v>
      </c>
      <c r="H65" s="28">
        <v>3.3</v>
      </c>
      <c r="I65" s="28">
        <v>21.4</v>
      </c>
      <c r="J65" s="28">
        <v>129.4</v>
      </c>
      <c r="K65" s="29">
        <v>383</v>
      </c>
      <c r="L65" s="28"/>
    </row>
    <row r="66" spans="1:12">
      <c r="A66" s="23"/>
      <c r="B66" s="24"/>
      <c r="C66" s="25"/>
      <c r="D66" s="30" t="s">
        <v>26</v>
      </c>
      <c r="E66" s="27" t="s">
        <v>51</v>
      </c>
      <c r="F66" s="28">
        <v>42</v>
      </c>
      <c r="G66" s="28">
        <v>3.9</v>
      </c>
      <c r="H66" s="28">
        <v>5.9</v>
      </c>
      <c r="I66" s="28">
        <v>15.2</v>
      </c>
      <c r="J66" s="28">
        <v>129.6</v>
      </c>
      <c r="K66" s="29">
        <v>3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</v>
      </c>
      <c r="H69" s="28">
        <v>0.2</v>
      </c>
      <c r="I69" s="28">
        <v>8.5</v>
      </c>
      <c r="J69" s="28">
        <v>40.799999999999997</v>
      </c>
      <c r="K69" s="29" t="s">
        <v>43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542</v>
      </c>
      <c r="G70" s="36">
        <f>SUM(G63:G69)</f>
        <v>29.2</v>
      </c>
      <c r="H70" s="36">
        <f>SUM(H63:H69)</f>
        <v>28.3</v>
      </c>
      <c r="I70" s="36">
        <f>SUM(I63:I69)</f>
        <v>82.8</v>
      </c>
      <c r="J70" s="36">
        <f>SUM(J63:J69)</f>
        <v>718.19999999999993</v>
      </c>
      <c r="K70" s="37"/>
      <c r="L70" s="36" t="s">
        <v>47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542</v>
      </c>
      <c r="G81" s="44">
        <f>G70+G80</f>
        <v>29.2</v>
      </c>
      <c r="H81" s="44">
        <f>H70+H80</f>
        <v>28.3</v>
      </c>
      <c r="I81" s="44">
        <f>I70+I80</f>
        <v>82.8</v>
      </c>
      <c r="J81" s="44">
        <f>J70+J80</f>
        <v>718.19999999999993</v>
      </c>
      <c r="K81" s="44"/>
      <c r="L81" s="44" t="e">
        <f>L70+L80</f>
        <v>#VALUE!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270</v>
      </c>
      <c r="G82" s="21">
        <v>14.7</v>
      </c>
      <c r="H82" s="21">
        <v>25.7</v>
      </c>
      <c r="I82" s="21">
        <v>36.1</v>
      </c>
      <c r="J82" s="21">
        <v>437.2</v>
      </c>
      <c r="K82" s="22">
        <v>312</v>
      </c>
      <c r="L82" s="21" t="s">
        <v>47</v>
      </c>
    </row>
    <row r="83" spans="1:12">
      <c r="A83" s="23"/>
      <c r="B83" s="24"/>
      <c r="C83" s="25"/>
      <c r="D83" s="26" t="s">
        <v>30</v>
      </c>
      <c r="E83" s="27" t="s">
        <v>50</v>
      </c>
      <c r="F83" s="28">
        <v>60</v>
      </c>
      <c r="G83" s="28">
        <v>0.5</v>
      </c>
      <c r="H83" s="28">
        <v>0.1</v>
      </c>
      <c r="I83" s="51">
        <v>1</v>
      </c>
      <c r="J83" s="28">
        <v>7.8</v>
      </c>
      <c r="K83" s="29">
        <v>70</v>
      </c>
      <c r="L83" s="28"/>
    </row>
    <row r="84" spans="1:12">
      <c r="A84" s="23"/>
      <c r="B84" s="24"/>
      <c r="C84" s="25"/>
      <c r="D84" s="30" t="s">
        <v>25</v>
      </c>
      <c r="E84" s="27" t="s">
        <v>71</v>
      </c>
      <c r="F84" s="28">
        <v>200</v>
      </c>
      <c r="G84" s="28">
        <v>0.3</v>
      </c>
      <c r="H84" s="28">
        <v>0.1</v>
      </c>
      <c r="I84" s="28">
        <v>36.799999999999997</v>
      </c>
      <c r="J84" s="28">
        <v>148.30000000000001</v>
      </c>
      <c r="K84" s="29">
        <v>358</v>
      </c>
      <c r="L84" s="28"/>
    </row>
    <row r="85" spans="1:12">
      <c r="A85" s="23"/>
      <c r="B85" s="24"/>
      <c r="C85" s="25"/>
      <c r="D85" s="30" t="s">
        <v>26</v>
      </c>
      <c r="E85" s="27" t="s">
        <v>49</v>
      </c>
      <c r="F85" s="28">
        <v>30</v>
      </c>
      <c r="G85" s="28">
        <v>2.2999999999999998</v>
      </c>
      <c r="H85" s="28">
        <v>0.2</v>
      </c>
      <c r="I85" s="28">
        <v>15.1</v>
      </c>
      <c r="J85" s="51">
        <v>71</v>
      </c>
      <c r="K85" s="29" t="s">
        <v>43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26</v>
      </c>
      <c r="E87" s="27" t="s">
        <v>42</v>
      </c>
      <c r="F87" s="28">
        <v>20</v>
      </c>
      <c r="G87" s="28">
        <v>1.3</v>
      </c>
      <c r="H87" s="28">
        <v>0.2</v>
      </c>
      <c r="I87" s="28">
        <v>8.5</v>
      </c>
      <c r="J87" s="28">
        <v>40.799999999999997</v>
      </c>
      <c r="K87" s="29" t="s">
        <v>66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19.100000000000001</v>
      </c>
      <c r="H89" s="36">
        <f>SUM(H82:H88)</f>
        <v>26.3</v>
      </c>
      <c r="I89" s="36">
        <f>SUM(I82:I88)</f>
        <v>97.5</v>
      </c>
      <c r="J89" s="36">
        <f>SUM(J82:J88)</f>
        <v>705.09999999999991</v>
      </c>
      <c r="K89" s="37"/>
      <c r="L89" s="36" t="s">
        <v>47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580</v>
      </c>
      <c r="G100" s="44">
        <f>G89+G99</f>
        <v>19.100000000000001</v>
      </c>
      <c r="H100" s="44">
        <f>H89+H99</f>
        <v>26.3</v>
      </c>
      <c r="I100" s="44">
        <f>I89+I99</f>
        <v>97.5</v>
      </c>
      <c r="J100" s="44">
        <f>J89+J99</f>
        <v>705.09999999999991</v>
      </c>
      <c r="K100" s="44"/>
      <c r="L100" s="44" t="e">
        <f>L89+L99</f>
        <v>#VALUE!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72</v>
      </c>
      <c r="F101" s="21">
        <v>210</v>
      </c>
      <c r="G101" s="53">
        <v>6</v>
      </c>
      <c r="H101" s="21">
        <v>9.8000000000000007</v>
      </c>
      <c r="I101" s="21">
        <v>31.8</v>
      </c>
      <c r="J101" s="21">
        <v>238.6</v>
      </c>
      <c r="K101" s="22">
        <v>181</v>
      </c>
      <c r="L101" s="21" t="s">
        <v>47</v>
      </c>
    </row>
    <row r="102" spans="1:12">
      <c r="A102" s="23"/>
      <c r="B102" s="24"/>
      <c r="C102" s="25"/>
      <c r="D102" s="26" t="s">
        <v>45</v>
      </c>
      <c r="E102" s="27" t="s">
        <v>46</v>
      </c>
      <c r="F102" s="28">
        <v>200</v>
      </c>
      <c r="G102" s="28">
        <v>5.6</v>
      </c>
      <c r="H102" s="51">
        <v>5</v>
      </c>
      <c r="I102" s="51">
        <v>9</v>
      </c>
      <c r="J102" s="51">
        <v>113</v>
      </c>
      <c r="K102" s="29">
        <v>386</v>
      </c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 t="s">
        <v>53</v>
      </c>
      <c r="F104" s="28">
        <v>35</v>
      </c>
      <c r="G104" s="28">
        <v>2.2999999999999998</v>
      </c>
      <c r="H104" s="28">
        <v>3.8</v>
      </c>
      <c r="I104" s="28">
        <v>15.2</v>
      </c>
      <c r="J104" s="28">
        <v>104.1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54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</v>
      </c>
      <c r="H106" s="28">
        <v>0.2</v>
      </c>
      <c r="I106" s="28">
        <v>8.5</v>
      </c>
      <c r="J106" s="28">
        <v>40.799999999999997</v>
      </c>
      <c r="K106" s="29" t="s">
        <v>43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595</v>
      </c>
      <c r="G108" s="36">
        <f>SUM(G101:G107)</f>
        <v>15.7</v>
      </c>
      <c r="H108" s="36">
        <f>SUM(H101:H107)</f>
        <v>19.3</v>
      </c>
      <c r="I108" s="36">
        <f>SUM(I101:I107)</f>
        <v>77.2</v>
      </c>
      <c r="J108" s="36">
        <f>SUM(J101:J107)</f>
        <v>557.6</v>
      </c>
      <c r="K108" s="37"/>
      <c r="L108" s="36" t="s">
        <v>47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595</v>
      </c>
      <c r="G119" s="44">
        <f>G108+G118</f>
        <v>15.7</v>
      </c>
      <c r="H119" s="44">
        <f>H108+H118</f>
        <v>19.3</v>
      </c>
      <c r="I119" s="44">
        <f>I108+I118</f>
        <v>77.2</v>
      </c>
      <c r="J119" s="44">
        <f>J108+J118</f>
        <v>557.6</v>
      </c>
      <c r="K119" s="44"/>
      <c r="L119" s="44" t="e">
        <f>L108+L118</f>
        <v>#VALUE!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250</v>
      </c>
      <c r="G120" s="21">
        <v>15.7</v>
      </c>
      <c r="H120" s="21">
        <v>9.9</v>
      </c>
      <c r="I120" s="21">
        <v>29.6</v>
      </c>
      <c r="J120" s="53">
        <v>282.60000000000002</v>
      </c>
      <c r="K120" s="22">
        <v>312</v>
      </c>
      <c r="L120" s="21" t="s">
        <v>47</v>
      </c>
    </row>
    <row r="121" spans="1:12">
      <c r="A121" s="45"/>
      <c r="B121" s="24"/>
      <c r="C121" s="25"/>
      <c r="D121" s="26" t="s">
        <v>30</v>
      </c>
      <c r="E121" s="27" t="s">
        <v>50</v>
      </c>
      <c r="F121" s="28">
        <v>60</v>
      </c>
      <c r="G121" s="28">
        <v>0.5</v>
      </c>
      <c r="H121" s="28">
        <v>0.1</v>
      </c>
      <c r="I121" s="51">
        <v>1</v>
      </c>
      <c r="J121" s="51">
        <v>7.8</v>
      </c>
      <c r="K121" s="29">
        <v>70</v>
      </c>
      <c r="L121" s="28"/>
    </row>
    <row r="122" spans="1:12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51">
        <v>0.9</v>
      </c>
      <c r="H122" s="28">
        <v>0.2</v>
      </c>
      <c r="I122" s="28">
        <v>18.2</v>
      </c>
      <c r="J122" s="51">
        <v>77.400000000000006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42</v>
      </c>
      <c r="F123" s="28">
        <v>25</v>
      </c>
      <c r="G123" s="28">
        <v>1.3</v>
      </c>
      <c r="H123" s="28">
        <v>0.2</v>
      </c>
      <c r="I123" s="28">
        <v>8.5</v>
      </c>
      <c r="J123" s="51">
        <v>40.799999999999997</v>
      </c>
      <c r="K123" s="29" t="s">
        <v>43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26</v>
      </c>
      <c r="E125" s="27" t="s">
        <v>49</v>
      </c>
      <c r="F125" s="28">
        <v>35</v>
      </c>
      <c r="G125" s="51">
        <v>2</v>
      </c>
      <c r="H125" s="28">
        <v>0.2</v>
      </c>
      <c r="I125" s="51">
        <v>13</v>
      </c>
      <c r="J125" s="51">
        <v>61.6</v>
      </c>
      <c r="K125" s="29" t="s">
        <v>43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>
        <v>2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570</v>
      </c>
      <c r="G127" s="36">
        <f>SUM(G120:G126)</f>
        <v>20.399999999999999</v>
      </c>
      <c r="H127" s="36">
        <f>SUM(H120:H126)</f>
        <v>10.599999999999998</v>
      </c>
      <c r="I127" s="52">
        <f>SUM(I120:I126)</f>
        <v>70.3</v>
      </c>
      <c r="J127" s="36">
        <f>SUM(J120:J126)</f>
        <v>470.2000000000001</v>
      </c>
      <c r="K127" s="37"/>
      <c r="L127" s="36" t="s">
        <v>47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570</v>
      </c>
      <c r="G138" s="44">
        <f>G127+G137</f>
        <v>20.399999999999999</v>
      </c>
      <c r="H138" s="44">
        <f>H127+H137</f>
        <v>10.599999999999998</v>
      </c>
      <c r="I138" s="44">
        <f>I127+I137</f>
        <v>70.3</v>
      </c>
      <c r="J138" s="44">
        <f>J127+J137</f>
        <v>470.2000000000001</v>
      </c>
      <c r="K138" s="44"/>
      <c r="L138" s="44" t="e">
        <f>L127+L137</f>
        <v>#VALUE!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67</v>
      </c>
      <c r="F139" s="21">
        <v>240</v>
      </c>
      <c r="G139" s="21">
        <v>19.2</v>
      </c>
      <c r="H139" s="21">
        <v>20.399999999999999</v>
      </c>
      <c r="I139" s="21">
        <v>17.5</v>
      </c>
      <c r="J139" s="21">
        <v>335.4</v>
      </c>
      <c r="K139" s="22">
        <v>288</v>
      </c>
      <c r="L139" s="21" t="s">
        <v>47</v>
      </c>
    </row>
    <row r="140" spans="1:12">
      <c r="A140" s="23"/>
      <c r="B140" s="24"/>
      <c r="C140" s="25"/>
      <c r="D140" s="26" t="s">
        <v>30</v>
      </c>
      <c r="E140" s="27" t="s">
        <v>57</v>
      </c>
      <c r="F140" s="28">
        <v>60</v>
      </c>
      <c r="G140" s="51">
        <v>1</v>
      </c>
      <c r="H140" s="28">
        <v>2.4</v>
      </c>
      <c r="I140" s="28">
        <v>4.8</v>
      </c>
      <c r="J140" s="28">
        <v>45.9</v>
      </c>
      <c r="K140" s="29">
        <v>53</v>
      </c>
      <c r="L140" s="28"/>
    </row>
    <row r="141" spans="1:12">
      <c r="A141" s="23"/>
      <c r="B141" s="24"/>
      <c r="C141" s="25"/>
      <c r="D141" s="30" t="s">
        <v>25</v>
      </c>
      <c r="E141" s="27" t="s">
        <v>56</v>
      </c>
      <c r="F141" s="28">
        <v>222</v>
      </c>
      <c r="G141" s="28">
        <v>0.2</v>
      </c>
      <c r="H141" s="28">
        <v>0</v>
      </c>
      <c r="I141" s="51">
        <v>15</v>
      </c>
      <c r="J141" s="28">
        <v>61.6</v>
      </c>
      <c r="K141" s="29">
        <v>377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49</v>
      </c>
      <c r="F142" s="28">
        <v>40</v>
      </c>
      <c r="G142" s="28">
        <v>3.1</v>
      </c>
      <c r="H142" s="28">
        <v>0.2</v>
      </c>
      <c r="I142" s="28">
        <v>20.100000000000001</v>
      </c>
      <c r="J142" s="28">
        <v>94.7</v>
      </c>
      <c r="K142" s="29" t="s">
        <v>43</v>
      </c>
      <c r="L142" s="28"/>
    </row>
    <row r="143" spans="1:12">
      <c r="A143" s="23"/>
      <c r="B143" s="24"/>
      <c r="C143" s="25"/>
      <c r="D143" s="30" t="s">
        <v>27</v>
      </c>
      <c r="E143" s="27" t="s">
        <v>54</v>
      </c>
      <c r="F143" s="28">
        <v>150</v>
      </c>
      <c r="G143" s="28">
        <v>0.6</v>
      </c>
      <c r="H143" s="28">
        <v>0.6</v>
      </c>
      <c r="I143" s="28">
        <v>14.7</v>
      </c>
      <c r="J143" s="28">
        <v>70.5</v>
      </c>
      <c r="K143" s="29">
        <v>338</v>
      </c>
      <c r="L143" s="28"/>
    </row>
    <row r="144" spans="1:12">
      <c r="A144" s="23"/>
      <c r="B144" s="24"/>
      <c r="C144" s="25"/>
      <c r="D144" s="26" t="s">
        <v>26</v>
      </c>
      <c r="E144" s="27" t="s">
        <v>42</v>
      </c>
      <c r="F144" s="28">
        <v>20</v>
      </c>
      <c r="G144" s="28">
        <v>1.3</v>
      </c>
      <c r="H144" s="28">
        <v>0.2</v>
      </c>
      <c r="I144" s="28">
        <v>8.5</v>
      </c>
      <c r="J144" s="28">
        <v>40.799999999999997</v>
      </c>
      <c r="K144" s="29" t="s">
        <v>43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732</v>
      </c>
      <c r="G146" s="36">
        <f>SUM(G139:G145)</f>
        <v>25.400000000000002</v>
      </c>
      <c r="H146" s="36">
        <f>SUM(H139:H145)</f>
        <v>23.799999999999997</v>
      </c>
      <c r="I146" s="36">
        <f>SUM(I139:I145)</f>
        <v>80.599999999999994</v>
      </c>
      <c r="J146" s="36">
        <f>SUM(J139:J145)</f>
        <v>648.9</v>
      </c>
      <c r="K146" s="37"/>
      <c r="L146" s="36" t="s">
        <v>47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732</v>
      </c>
      <c r="G157" s="44">
        <f>G146+G156</f>
        <v>25.400000000000002</v>
      </c>
      <c r="H157" s="44">
        <f>H146+H156</f>
        <v>23.799999999999997</v>
      </c>
      <c r="I157" s="44">
        <f>I146+I156</f>
        <v>80.599999999999994</v>
      </c>
      <c r="J157" s="44">
        <f>J146+J156</f>
        <v>648.9</v>
      </c>
      <c r="K157" s="44"/>
      <c r="L157" s="44" t="e">
        <f>L146+L156</f>
        <v>#VALUE!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20" t="s">
        <v>70</v>
      </c>
      <c r="F158" s="21">
        <v>270</v>
      </c>
      <c r="G158" s="21">
        <v>12.7</v>
      </c>
      <c r="H158" s="21">
        <v>15.5</v>
      </c>
      <c r="I158" s="21">
        <v>25.4</v>
      </c>
      <c r="J158" s="21">
        <v>290.60000000000002</v>
      </c>
      <c r="K158" s="22">
        <v>317</v>
      </c>
      <c r="L158" s="21" t="s">
        <v>47</v>
      </c>
    </row>
    <row r="159" spans="1:12">
      <c r="A159" s="23"/>
      <c r="B159" s="24"/>
      <c r="C159" s="25"/>
      <c r="D159" s="26" t="s">
        <v>30</v>
      </c>
      <c r="E159" s="27" t="s">
        <v>50</v>
      </c>
      <c r="F159" s="28">
        <v>60</v>
      </c>
      <c r="G159" s="28">
        <v>0.5</v>
      </c>
      <c r="H159" s="28">
        <v>0.1</v>
      </c>
      <c r="I159" s="51">
        <v>1</v>
      </c>
      <c r="J159" s="28">
        <v>7.8</v>
      </c>
      <c r="K159" s="29">
        <v>70</v>
      </c>
      <c r="L159" s="28"/>
    </row>
    <row r="160" spans="1:12">
      <c r="A160" s="23"/>
      <c r="B160" s="24"/>
      <c r="C160" s="25"/>
      <c r="D160" s="30" t="s">
        <v>25</v>
      </c>
      <c r="E160" s="27" t="s">
        <v>61</v>
      </c>
      <c r="F160" s="28">
        <v>200</v>
      </c>
      <c r="G160" s="28">
        <v>0.3</v>
      </c>
      <c r="H160" s="28">
        <v>0.1</v>
      </c>
      <c r="I160" s="28">
        <v>37.5</v>
      </c>
      <c r="J160" s="28">
        <v>144.5</v>
      </c>
      <c r="K160" s="29">
        <v>349</v>
      </c>
      <c r="L160" s="28"/>
    </row>
    <row r="161" spans="1:12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2.2999999999999998</v>
      </c>
      <c r="H161" s="28">
        <v>0.2</v>
      </c>
      <c r="I161" s="28">
        <v>15.1</v>
      </c>
      <c r="J161" s="51">
        <v>71</v>
      </c>
      <c r="K161" s="29" t="s">
        <v>43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26</v>
      </c>
      <c r="E163" s="27" t="s">
        <v>42</v>
      </c>
      <c r="F163" s="28">
        <v>30</v>
      </c>
      <c r="G163" s="51">
        <v>2</v>
      </c>
      <c r="H163" s="28">
        <v>0.3</v>
      </c>
      <c r="I163" s="28">
        <v>12.7</v>
      </c>
      <c r="J163" s="28">
        <v>61.2</v>
      </c>
      <c r="K163" s="29" t="s">
        <v>43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590</v>
      </c>
      <c r="G165" s="36">
        <f>SUM(G158:G164)</f>
        <v>17.8</v>
      </c>
      <c r="H165" s="36">
        <f>SUM(H158:H164)</f>
        <v>16.2</v>
      </c>
      <c r="I165" s="36">
        <f>SUM(I158:I164)</f>
        <v>91.7</v>
      </c>
      <c r="J165" s="36">
        <f>SUM(J158:J164)</f>
        <v>575.10000000000014</v>
      </c>
      <c r="K165" s="37"/>
      <c r="L165" s="36" t="s">
        <v>47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590</v>
      </c>
      <c r="G176" s="44">
        <f>G165+G175</f>
        <v>17.8</v>
      </c>
      <c r="H176" s="44">
        <f>H165+H175</f>
        <v>16.2</v>
      </c>
      <c r="I176" s="44">
        <f>I165+I175</f>
        <v>91.7</v>
      </c>
      <c r="J176" s="44">
        <f>J165+J175</f>
        <v>575.10000000000014</v>
      </c>
      <c r="K176" s="44"/>
      <c r="L176" s="44" t="e">
        <f>L165+L175</f>
        <v>#VALUE!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215</v>
      </c>
      <c r="G177" s="53">
        <v>26</v>
      </c>
      <c r="H177" s="21">
        <v>17.7</v>
      </c>
      <c r="I177" s="21">
        <v>72.400000000000006</v>
      </c>
      <c r="J177" s="21">
        <v>557.5</v>
      </c>
      <c r="K177" s="22">
        <v>222</v>
      </c>
      <c r="L177" s="21" t="s">
        <v>47</v>
      </c>
    </row>
    <row r="178" spans="1:12">
      <c r="A178" s="23"/>
      <c r="B178" s="24"/>
      <c r="C178" s="25"/>
      <c r="D178" s="26" t="s">
        <v>62</v>
      </c>
      <c r="E178" s="27" t="s">
        <v>63</v>
      </c>
      <c r="F178" s="28">
        <v>15</v>
      </c>
      <c r="G178" s="28">
        <v>1.1000000000000001</v>
      </c>
      <c r="H178" s="28">
        <v>1.5</v>
      </c>
      <c r="I178" s="28">
        <v>11.2</v>
      </c>
      <c r="J178" s="28">
        <v>62.6</v>
      </c>
      <c r="K178" s="29" t="s">
        <v>43</v>
      </c>
      <c r="L178" s="28"/>
    </row>
    <row r="179" spans="1:12">
      <c r="A179" s="23"/>
      <c r="B179" s="24"/>
      <c r="C179" s="25"/>
      <c r="D179" s="30" t="s">
        <v>25</v>
      </c>
      <c r="E179" s="27" t="s">
        <v>56</v>
      </c>
      <c r="F179" s="28">
        <v>222</v>
      </c>
      <c r="G179" s="28">
        <v>0.2</v>
      </c>
      <c r="H179" s="51">
        <v>0</v>
      </c>
      <c r="I179" s="28" t="s">
        <v>69</v>
      </c>
      <c r="J179" s="28">
        <v>61.6</v>
      </c>
      <c r="K179" s="29">
        <v>377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2.2999999999999998</v>
      </c>
      <c r="H180" s="28">
        <v>0.2</v>
      </c>
      <c r="I180" s="28">
        <v>15.1</v>
      </c>
      <c r="J180" s="51">
        <v>71</v>
      </c>
      <c r="K180" s="29" t="s">
        <v>43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26</v>
      </c>
      <c r="E182" s="27" t="s">
        <v>42</v>
      </c>
      <c r="F182" s="28">
        <v>20</v>
      </c>
      <c r="G182" s="28">
        <v>1.3</v>
      </c>
      <c r="H182" s="28">
        <v>0.2</v>
      </c>
      <c r="I182" s="28">
        <v>8.5</v>
      </c>
      <c r="J182" s="28">
        <v>40.799999999999997</v>
      </c>
      <c r="K182" s="29" t="s">
        <v>43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502</v>
      </c>
      <c r="G184" s="36">
        <f>SUM(G177:G183)</f>
        <v>30.900000000000002</v>
      </c>
      <c r="H184" s="36">
        <f>SUM(H177:H183)</f>
        <v>19.599999999999998</v>
      </c>
      <c r="I184" s="36">
        <v>122.2</v>
      </c>
      <c r="J184" s="36">
        <f>SUM(J177:J183)</f>
        <v>793.5</v>
      </c>
      <c r="K184" s="37"/>
      <c r="L184" s="36" t="s">
        <v>47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502</v>
      </c>
      <c r="G195" s="44">
        <f>G184+G194</f>
        <v>30.900000000000002</v>
      </c>
      <c r="H195" s="44">
        <f>H184+H194</f>
        <v>19.599999999999998</v>
      </c>
      <c r="I195" s="44">
        <f>I184+I194</f>
        <v>122.2</v>
      </c>
      <c r="J195" s="44">
        <f>J184+J194</f>
        <v>793.5</v>
      </c>
      <c r="K195" s="44"/>
      <c r="L195" s="44" t="e">
        <f>L184+L194</f>
        <v>#VALUE!</v>
      </c>
    </row>
    <row r="196" spans="1:12" ht="12.75" customHeight="1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572.79999999999995</v>
      </c>
      <c r="G196" s="50">
        <f>(G24+G43+G62+G81+G100+G119+G138+G157+G176+G195)/(IF(G24=0,0,1)+IF(G43=0,0,1)+IF(G62=0,0,1)+IF(G81=0,0,1)+IF(G100=0,0,1)+IF(G119=0,0,1)+IF(G138=0,0,1)+IF(G157=0,0,1)+IF(G176=0,0,1)+IF(G195=0,0,1))</f>
        <v>21.94</v>
      </c>
      <c r="H196" s="50">
        <f>(H24+H43+H62+H81+H100+H119+H138+H157+H176+H195)/(IF(H24=0,0,1)+IF(H43=0,0,1)+IF(H62=0,0,1)+IF(H81=0,0,1)+IF(H100=0,0,1)+IF(H119=0,0,1)+IF(H138=0,0,1)+IF(H157=0,0,1)+IF(H176=0,0,1)+IF(H195=0,0,1))</f>
        <v>20.219999999999995</v>
      </c>
      <c r="I196" s="50">
        <f>(I24+I43+I62+I81+I100+I119+I138+I157+I176+I195)/(IF(I24=0,0,1)+IF(I43=0,0,1)+IF(I62=0,0,1)+IF(I81=0,0,1)+IF(I100=0,0,1)+IF(I119=0,0,1)+IF(I138=0,0,1)+IF(I157=0,0,1)+IF(I176=0,0,1)+IF(I195=0,0,1))</f>
        <v>86.490000000000009</v>
      </c>
      <c r="J196" s="50">
        <f>(J24+J43+J62+J81+J100+J119+J138+J157+J176+J195)/(IF(J24=0,0,1)+IF(J43=0,0,1)+IF(J62=0,0,1)+IF(J81=0,0,1)+IF(J100=0,0,1)+IF(J119=0,0,1)+IF(J138=0,0,1)+IF(J157=0,0,1)+IF(J176=0,0,1)+IF(J195=0,0,1))</f>
        <v>623.32999999999993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</cp:revision>
  <cp:lastPrinted>2024-02-02T11:00:40Z</cp:lastPrinted>
  <dcterms:created xsi:type="dcterms:W3CDTF">2022-05-16T14:23:56Z</dcterms:created>
  <dcterms:modified xsi:type="dcterms:W3CDTF">2024-02-08T07:01:41Z</dcterms:modified>
  <dc:language>ru-RU</dc:language>
</cp:coreProperties>
</file>