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т2\Downloads\"/>
    </mc:Choice>
  </mc:AlternateContent>
  <xr:revisionPtr revIDLastSave="0" documentId="13_ncr:1_{7B9B4E3C-3B68-4E72-9797-1FB8D8AC26D5}" xr6:coauthVersionLast="38" xr6:coauthVersionMax="38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95" i="1" l="1"/>
  <c r="J195" i="1"/>
  <c r="I195" i="1"/>
  <c r="L194" i="1"/>
  <c r="J194" i="1"/>
  <c r="I194" i="1"/>
  <c r="H194" i="1"/>
  <c r="G194" i="1"/>
  <c r="F194" i="1"/>
  <c r="L184" i="1"/>
  <c r="J184" i="1"/>
  <c r="I184" i="1"/>
  <c r="H184" i="1"/>
  <c r="H195" i="1" s="1"/>
  <c r="G184" i="1"/>
  <c r="G195" i="1" s="1"/>
  <c r="F184" i="1"/>
  <c r="F195" i="1" s="1"/>
  <c r="L176" i="1"/>
  <c r="F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H176" i="1" s="1"/>
  <c r="G165" i="1"/>
  <c r="G176" i="1" s="1"/>
  <c r="F165" i="1"/>
  <c r="H157" i="1"/>
  <c r="G157" i="1"/>
  <c r="F157" i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G146" i="1"/>
  <c r="F146" i="1"/>
  <c r="J138" i="1"/>
  <c r="I138" i="1"/>
  <c r="H138" i="1"/>
  <c r="G138" i="1"/>
  <c r="L137" i="1"/>
  <c r="J137" i="1"/>
  <c r="I137" i="1"/>
  <c r="H137" i="1"/>
  <c r="G137" i="1"/>
  <c r="F137" i="1"/>
  <c r="L127" i="1"/>
  <c r="L138" i="1" s="1"/>
  <c r="J127" i="1"/>
  <c r="I127" i="1"/>
  <c r="H127" i="1"/>
  <c r="G127" i="1"/>
  <c r="F127" i="1"/>
  <c r="F138" i="1" s="1"/>
  <c r="L119" i="1"/>
  <c r="J119" i="1"/>
  <c r="I119" i="1"/>
  <c r="L118" i="1"/>
  <c r="J118" i="1"/>
  <c r="I118" i="1"/>
  <c r="H118" i="1"/>
  <c r="G118" i="1"/>
  <c r="F118" i="1"/>
  <c r="L108" i="1"/>
  <c r="J108" i="1"/>
  <c r="I108" i="1"/>
  <c r="H108" i="1"/>
  <c r="H119" i="1" s="1"/>
  <c r="G108" i="1"/>
  <c r="G119" i="1" s="1"/>
  <c r="F108" i="1"/>
  <c r="F119" i="1" s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I100" i="1"/>
  <c r="H100" i="1"/>
  <c r="G100" i="1"/>
  <c r="L81" i="1"/>
  <c r="J81" i="1"/>
  <c r="I81" i="1"/>
  <c r="H81" i="1"/>
  <c r="G81" i="1"/>
  <c r="F81" i="1"/>
  <c r="I62" i="1"/>
  <c r="H62" i="1"/>
  <c r="J62" i="1"/>
  <c r="F62" i="1"/>
  <c r="G62" i="1"/>
  <c r="L62" i="1"/>
  <c r="H43" i="1"/>
  <c r="L43" i="1"/>
  <c r="I43" i="1"/>
  <c r="G43" i="1"/>
  <c r="J43" i="1"/>
  <c r="L24" i="1"/>
  <c r="J24" i="1"/>
  <c r="I24" i="1"/>
  <c r="H24" i="1"/>
  <c r="G24" i="1"/>
  <c r="F24" i="1"/>
  <c r="F100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<sst xmlns="http://schemas.openxmlformats.org/spreadsheetml/2006/main" count="291" uniqueCount="75">
  <si>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</si>
  <si>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</si>
  <si>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</si>
  <si>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</si>
  <si>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</si>
  <si>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</si>
  <si>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</si>
  <si>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</si>
  <si>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</si>
  <si>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</si>
  <si>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</si>
  <si>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</si>
  <si>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</si>
  <si>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</si>
  <si>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</si>
  <si>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</si>
  <si>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</si>
  <si>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</si>
  <si>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</si>
  <si>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</si>
  <si>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</si>
  <si>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</si>
  <si>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</si>
  <si>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</si>
  <si>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</si>
  <si>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</si>
  <si>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</si>
  <si>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</si>
  <si>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</si>
  <si>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</si>
  <si>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</si>
  <si>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</si>
  <si>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</si>
  <si>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</si>
  <si>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</si>
  <si>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</si>
  <si>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</si>
  <si>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</si>
  <si>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</si>
  <si>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"Бахтемирская СОШ"</t>
  </si>
  <si>
    <t>Директор МКОУ "Бахтемирская СОШ"</t>
  </si>
  <si>
    <t>Павлова Л.В.</t>
  </si>
  <si>
    <t>Каша манная молочная с маслом</t>
  </si>
  <si>
    <t>Компот</t>
  </si>
  <si>
    <t>Печенье</t>
  </si>
  <si>
    <t>Яблоко</t>
  </si>
  <si>
    <t>Батон пшеничный</t>
  </si>
  <si>
    <t>34.42</t>
  </si>
  <si>
    <t>Салат из белокочанной капусты</t>
  </si>
  <si>
    <t>Борщ на м/б</t>
  </si>
  <si>
    <t>Грудка куриная в соусе</t>
  </si>
  <si>
    <t>Макаронные изделия отварные</t>
  </si>
  <si>
    <t>Чай с сахаром</t>
  </si>
  <si>
    <t>Хлеб пшеничный</t>
  </si>
  <si>
    <t>50.70</t>
  </si>
  <si>
    <t>Гречка отварная с куриной котлетой в соусе</t>
  </si>
  <si>
    <t>Помидор свежий</t>
  </si>
  <si>
    <t>Суп гороховый</t>
  </si>
  <si>
    <t>Плов из курицы</t>
  </si>
  <si>
    <t>Каша рисовая молочная с маслом</t>
  </si>
  <si>
    <t>Бутерброд с колбасой</t>
  </si>
  <si>
    <t>Горошек зеленый консервированный</t>
  </si>
  <si>
    <t>Свекольник на м/б</t>
  </si>
  <si>
    <t>Котлета куриная</t>
  </si>
  <si>
    <t>Гречка отварная</t>
  </si>
  <si>
    <t>Каша пшенная молочная с маслом</t>
  </si>
  <si>
    <t>Бутерброд с сыром</t>
  </si>
  <si>
    <t>Салат «Капустный»</t>
  </si>
  <si>
    <t>Рассольник</t>
  </si>
  <si>
    <t>Сосиска отварная</t>
  </si>
  <si>
    <t>Макароны отварные</t>
  </si>
  <si>
    <t>Салат из белокачанной капусты</t>
  </si>
  <si>
    <t>Мясная тефтеля в соусе</t>
  </si>
  <si>
    <t>Огурец свежий</t>
  </si>
  <si>
    <t>Суп фасолевый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</si>
</sst>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[$руб.-419];[Red]\-#,##0.00\ [$руб.-419]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b/>
      <i/>
      <sz val="16"/>
      <color rgb="FF000000"/>
      <name val="Arial"/>
    </font>
    <font>
      <b/>
      <i/>
      <u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11" fillId="0" borderId="0" applyBorder="0" applyProtection="0"/>
    <xf numFmtId="0" fontId="12" fillId="0" borderId="0"/>
    <xf numFmtId="0" fontId="13" fillId="0" borderId="0" applyBorder="0" applyProtection="0">
      <alignment horizontal="center"/>
    </xf>
    <xf numFmtId="0" fontId="13" fillId="0" borderId="0" applyBorder="0" applyProtection="0">
      <alignment horizontal="center" textRotation="90"/>
    </xf>
    <xf numFmtId="0" fontId="14" fillId="0" borderId="0" applyBorder="0" applyProtection="0"/>
    <xf numFmtId="168" fontId="14" fillId="0" borderId="0" applyBorder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1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4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3" xfId="1" applyFont="1" applyFill="1" applyBorder="1" applyAlignment="1" applyProtection="1">
      <alignment wrapText="1"/>
      <protection locked="0"/>
    </xf>
    <xf numFmtId="0" fontId="11" fillId="4" borderId="24" xfId="1" applyFont="1" applyFill="1" applyBorder="1" applyAlignment="1" applyProtection="1">
      <alignment wrapText="1"/>
      <protection locked="0"/>
    </xf>
  </cellXfs>
  <cellStyles count="7">
    <cellStyle name="Excel Built-in Normal" xfId="1" xr:uid="{DC7C2FE3-4B71-4C43-9B66-B7DA1CD92377}"/>
    <cellStyle name="Heading" xfId="3" xr:uid="{720CCCFB-9B51-4453-BB4A-DA442924FE56}"/>
    <cellStyle name="Heading1" xfId="4" xr:uid="{909DDE4D-586D-4736-B087-BE079EF53EE4}"/>
    <cellStyle name="Result" xfId="5" xr:uid="{0AB61E33-3563-473C-B898-CE63BAD63859}"/>
    <cellStyle name="Result2" xfId="6" xr:uid="{09DD16EE-D7A3-43DC-B7A8-611F8D296D65}"/>
    <cellStyle name="Обычный" xfId="0" builtinId="0"/>
    <cellStyle name="Обычный 2" xfId="2" xr:uid="{156923C6-D317-4801-AD19-C958FD527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200</v>
      </c>
      <c r="G6" s="40">
        <v>7</v>
      </c>
      <c r="H6" s="40">
        <v>12</v>
      </c>
      <c r="I6" s="40">
        <v>37</v>
      </c>
      <c r="J6" s="40">
        <v>286</v>
      </c>
      <c r="K6" s="41">
        <v>390</v>
      </c>
      <c r="L6" s="40" t="s">
        <v>47</v>
      </c>
    </row>
    <row r="7" spans="1:12" ht="14.4" x14ac:dyDescent="0.3">
      <c r="A7" s="23"/>
      <c r="B7" s="15"/>
      <c r="C7" s="11"/>
      <c r="D7" s="6"/>
      <c r="E7" s="51" t="s">
        <v>46</v>
      </c>
      <c r="F7" s="43">
        <v>40</v>
      </c>
      <c r="G7" s="43">
        <v>4</v>
      </c>
      <c r="H7" s="43">
        <v>1</v>
      </c>
      <c r="I7" s="43">
        <v>20</v>
      </c>
      <c r="J7" s="43">
        <v>106</v>
      </c>
      <c r="K7" s="44"/>
      <c r="L7" s="43">
        <v>3.8</v>
      </c>
    </row>
    <row r="8" spans="1:12" ht="14.4" x14ac:dyDescent="0.3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0</v>
      </c>
      <c r="H8" s="43">
        <v>0</v>
      </c>
      <c r="I8" s="43">
        <v>13</v>
      </c>
      <c r="J8" s="43">
        <v>47</v>
      </c>
      <c r="K8" s="44">
        <v>943</v>
      </c>
      <c r="L8" s="43">
        <v>6.7</v>
      </c>
    </row>
    <row r="9" spans="1:12" ht="14.4" x14ac:dyDescent="0.3">
      <c r="A9" s="23"/>
      <c r="B9" s="15"/>
      <c r="C9" s="11"/>
      <c r="D9" s="7" t="s">
        <v>23</v>
      </c>
      <c r="E9" s="51" t="s">
        <v>44</v>
      </c>
      <c r="F9" s="43">
        <v>20</v>
      </c>
      <c r="G9" s="43">
        <v>8</v>
      </c>
      <c r="H9" s="43">
        <v>12</v>
      </c>
      <c r="I9" s="43">
        <v>13</v>
      </c>
      <c r="J9" s="43">
        <v>173</v>
      </c>
      <c r="K9" s="44"/>
      <c r="L9" s="43">
        <v>8.9</v>
      </c>
    </row>
    <row r="10" spans="1:12" ht="14.4" x14ac:dyDescent="0.3">
      <c r="A10" s="23"/>
      <c r="B10" s="15"/>
      <c r="C10" s="11"/>
      <c r="D10" s="7" t="s">
        <v>24</v>
      </c>
      <c r="E10" s="51" t="s">
        <v>45</v>
      </c>
      <c r="F10" s="43">
        <v>150</v>
      </c>
      <c r="G10" s="43">
        <v>4</v>
      </c>
      <c r="H10" s="43">
        <v>15</v>
      </c>
      <c r="I10" s="43">
        <v>25</v>
      </c>
      <c r="J10" s="43">
        <v>180</v>
      </c>
      <c r="K10" s="44"/>
      <c r="L10" s="43">
        <v>15.52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</v>
      </c>
      <c r="H13" s="19">
        <f t="shared" si="0"/>
        <v>40</v>
      </c>
      <c r="I13" s="19">
        <f t="shared" si="0"/>
        <v>108</v>
      </c>
      <c r="J13" s="19">
        <f t="shared" si="0"/>
        <v>792</v>
      </c>
      <c r="K13" s="25"/>
      <c r="L13" s="19">
        <f t="shared" ref="L13" si="1">SUM(L6:L12)</f>
        <v>34.92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48</v>
      </c>
      <c r="F14" s="43">
        <v>60</v>
      </c>
      <c r="G14" s="43">
        <v>7</v>
      </c>
      <c r="H14" s="43">
        <v>6</v>
      </c>
      <c r="I14" s="43">
        <v>12</v>
      </c>
      <c r="J14" s="43">
        <v>57</v>
      </c>
      <c r="K14" s="44">
        <v>79</v>
      </c>
      <c r="L14" s="43">
        <v>9.1</v>
      </c>
    </row>
    <row r="15" spans="1:12" ht="14.4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4</v>
      </c>
      <c r="I15" s="43">
        <v>6</v>
      </c>
      <c r="J15" s="43">
        <v>124</v>
      </c>
      <c r="K15" s="44">
        <v>169</v>
      </c>
      <c r="L15" s="43">
        <v>22.34</v>
      </c>
    </row>
    <row r="16" spans="1:12" ht="14.4" x14ac:dyDescent="0.3">
      <c r="A16" s="23"/>
      <c r="B16" s="15"/>
      <c r="C16" s="11"/>
      <c r="D16" s="7" t="s">
        <v>28</v>
      </c>
      <c r="E16" s="51" t="s">
        <v>50</v>
      </c>
      <c r="F16" s="43">
        <v>60</v>
      </c>
      <c r="G16" s="43">
        <v>3</v>
      </c>
      <c r="H16" s="43">
        <v>1</v>
      </c>
      <c r="I16" s="43">
        <v>3</v>
      </c>
      <c r="J16" s="43">
        <v>46</v>
      </c>
      <c r="K16" s="44"/>
      <c r="L16" s="43">
        <v>21.1</v>
      </c>
    </row>
    <row r="17" spans="1:12" ht="14.4" x14ac:dyDescent="0.3">
      <c r="A17" s="23"/>
      <c r="B17" s="15"/>
      <c r="C17" s="11"/>
      <c r="D17" s="7" t="s">
        <v>29</v>
      </c>
      <c r="E17" s="51" t="s">
        <v>51</v>
      </c>
      <c r="F17" s="43">
        <v>150</v>
      </c>
      <c r="G17" s="43">
        <v>9</v>
      </c>
      <c r="H17" s="43">
        <v>4</v>
      </c>
      <c r="I17" s="43">
        <v>45</v>
      </c>
      <c r="J17" s="43">
        <v>252</v>
      </c>
      <c r="K17" s="44"/>
      <c r="L17" s="43">
        <v>9.8000000000000007</v>
      </c>
    </row>
    <row r="18" spans="1:12" ht="14.4" x14ac:dyDescent="0.3">
      <c r="A18" s="23"/>
      <c r="B18" s="15"/>
      <c r="C18" s="11"/>
      <c r="D18" s="7" t="s">
        <v>30</v>
      </c>
      <c r="E18" s="51" t="s">
        <v>52</v>
      </c>
      <c r="F18" s="43">
        <v>200</v>
      </c>
      <c r="G18" s="43">
        <v>0</v>
      </c>
      <c r="H18" s="43">
        <v>0</v>
      </c>
      <c r="I18" s="43">
        <v>13</v>
      </c>
      <c r="J18" s="43">
        <v>47</v>
      </c>
      <c r="K18" s="44">
        <v>943</v>
      </c>
      <c r="L18" s="43">
        <v>4</v>
      </c>
    </row>
    <row r="19" spans="1:12" ht="14.4" x14ac:dyDescent="0.3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4</v>
      </c>
      <c r="H19" s="43">
        <v>1</v>
      </c>
      <c r="I19" s="43">
        <v>20</v>
      </c>
      <c r="J19" s="43">
        <v>106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16</v>
      </c>
      <c r="I23" s="19">
        <f t="shared" si="2"/>
        <v>99</v>
      </c>
      <c r="J23" s="19">
        <f t="shared" si="2"/>
        <v>632</v>
      </c>
      <c r="K23" s="25"/>
      <c r="L23" s="19">
        <f t="shared" ref="L23" si="3">SUM(L14:L22)</f>
        <v>69.34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1370</v>
      </c>
      <c r="G24" s="32">
        <f t="shared" ref="G24:J24" si="4">G13+G23</f>
        <v>48</v>
      </c>
      <c r="H24" s="32">
        <f t="shared" si="4"/>
        <v>56</v>
      </c>
      <c r="I24" s="32">
        <f t="shared" si="4"/>
        <v>207</v>
      </c>
      <c r="J24" s="32">
        <f t="shared" si="4"/>
        <v>1424</v>
      </c>
      <c r="K24" s="32"/>
      <c r="L24" s="32">
        <f t="shared" ref="L24" si="5">L13+L23</f>
        <v>104.26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290</v>
      </c>
      <c r="G25" s="40">
        <v>21</v>
      </c>
      <c r="H25" s="40">
        <v>11</v>
      </c>
      <c r="I25" s="40">
        <v>59</v>
      </c>
      <c r="J25" s="40">
        <v>378</v>
      </c>
      <c r="K25" s="41">
        <v>669</v>
      </c>
      <c r="L25" s="40" t="s">
        <v>54</v>
      </c>
    </row>
    <row r="26" spans="1:12" ht="14.4" x14ac:dyDescent="0.3">
      <c r="A26" s="14"/>
      <c r="B26" s="15"/>
      <c r="C26" s="11"/>
      <c r="D26" s="6"/>
      <c r="E26" s="42" t="s">
        <v>56</v>
      </c>
      <c r="F26" s="43">
        <v>60</v>
      </c>
      <c r="G26" s="43">
        <v>0</v>
      </c>
      <c r="H26" s="43">
        <v>0</v>
      </c>
      <c r="I26" s="43">
        <v>1</v>
      </c>
      <c r="J26" s="43">
        <v>5</v>
      </c>
      <c r="K26" s="44"/>
      <c r="L26" s="43">
        <v>10.84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13</v>
      </c>
      <c r="J27" s="43">
        <v>47</v>
      </c>
      <c r="K27" s="44">
        <v>943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4</v>
      </c>
      <c r="H28" s="43">
        <v>1</v>
      </c>
      <c r="I28" s="43">
        <v>20</v>
      </c>
      <c r="J28" s="43">
        <v>106</v>
      </c>
      <c r="K28" s="44"/>
      <c r="L28" s="43">
        <v>3.8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25</v>
      </c>
      <c r="H32" s="19">
        <f t="shared" ref="H32" si="7">SUM(H25:H31)</f>
        <v>12</v>
      </c>
      <c r="I32" s="19">
        <f t="shared" ref="I32" si="8">SUM(I25:I31)</f>
        <v>93</v>
      </c>
      <c r="J32" s="19">
        <f t="shared" ref="J32:L32" si="9">SUM(J25:J31)</f>
        <v>536</v>
      </c>
      <c r="K32" s="25"/>
      <c r="L32" s="19">
        <f t="shared" si="9"/>
        <v>18.64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</v>
      </c>
      <c r="H33" s="43">
        <v>0</v>
      </c>
      <c r="I33" s="43">
        <v>1</v>
      </c>
      <c r="J33" s="43">
        <v>5</v>
      </c>
      <c r="K33" s="44"/>
      <c r="L33" s="43">
        <v>10.84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5</v>
      </c>
      <c r="H34" s="43">
        <v>3</v>
      </c>
      <c r="I34" s="43">
        <v>14</v>
      </c>
      <c r="J34" s="43">
        <v>85</v>
      </c>
      <c r="K34" s="44">
        <v>222</v>
      </c>
      <c r="L34" s="43">
        <v>18.100000000000001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16</v>
      </c>
      <c r="H35" s="43">
        <v>13</v>
      </c>
      <c r="I35" s="43">
        <v>23</v>
      </c>
      <c r="J35" s="43">
        <v>345</v>
      </c>
      <c r="K35" s="44">
        <v>601</v>
      </c>
      <c r="L35" s="43">
        <v>32.6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13</v>
      </c>
      <c r="J37" s="43">
        <v>47</v>
      </c>
      <c r="K37" s="44">
        <v>943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 t="s">
        <v>53</v>
      </c>
      <c r="F38" s="43">
        <v>40</v>
      </c>
      <c r="G38" s="43">
        <v>4</v>
      </c>
      <c r="H38" s="43">
        <v>1</v>
      </c>
      <c r="I38" s="43">
        <v>20</v>
      </c>
      <c r="J38" s="43">
        <v>106</v>
      </c>
      <c r="K38" s="44"/>
      <c r="L38" s="43">
        <v>3.8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25</v>
      </c>
      <c r="H42" s="19">
        <f t="shared" ref="H42" si="11">SUM(H33:H41)</f>
        <v>17</v>
      </c>
      <c r="I42" s="19">
        <f t="shared" ref="I42" si="12">SUM(I33:I41)</f>
        <v>71</v>
      </c>
      <c r="J42" s="19">
        <f t="shared" ref="J42:L42" si="13">SUM(J33:J41)</f>
        <v>588</v>
      </c>
      <c r="K42" s="25"/>
      <c r="L42" s="19">
        <f t="shared" si="13"/>
        <v>69.34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1340</v>
      </c>
      <c r="G43" s="32">
        <f t="shared" ref="G43" si="14">G32+G42</f>
        <v>50</v>
      </c>
      <c r="H43" s="32">
        <f t="shared" ref="H43" si="15">H32+H42</f>
        <v>29</v>
      </c>
      <c r="I43" s="32">
        <f t="shared" ref="I43" si="16">I32+I42</f>
        <v>164</v>
      </c>
      <c r="J43" s="32">
        <f t="shared" ref="J43:L43" si="17">J32+J42</f>
        <v>1124</v>
      </c>
      <c r="K43" s="32"/>
      <c r="L43" s="32">
        <f t="shared" si="17"/>
        <v>87.98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59</v>
      </c>
      <c r="F44" s="40">
        <v>200</v>
      </c>
      <c r="G44" s="40">
        <v>7</v>
      </c>
      <c r="H44" s="40">
        <v>12</v>
      </c>
      <c r="I44" s="40">
        <v>37</v>
      </c>
      <c r="J44" s="40">
        <v>295</v>
      </c>
      <c r="K44" s="41">
        <v>390</v>
      </c>
      <c r="L44" s="40">
        <v>36.24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21</v>
      </c>
      <c r="J46" s="43">
        <v>82</v>
      </c>
      <c r="K46" s="44">
        <v>868</v>
      </c>
      <c r="L46" s="43">
        <v>6.2</v>
      </c>
    </row>
    <row r="47" spans="1:12" ht="14.4" x14ac:dyDescent="0.3">
      <c r="A47" s="23"/>
      <c r="B47" s="15"/>
      <c r="C47" s="11"/>
      <c r="D47" s="7" t="s">
        <v>23</v>
      </c>
      <c r="E47" s="51" t="s">
        <v>60</v>
      </c>
      <c r="F47" s="43">
        <v>65</v>
      </c>
      <c r="G47" s="43">
        <v>9</v>
      </c>
      <c r="H47" s="43">
        <v>9</v>
      </c>
      <c r="I47" s="43">
        <v>15</v>
      </c>
      <c r="J47" s="43">
        <v>190</v>
      </c>
      <c r="K47" s="44"/>
      <c r="L47" s="43">
        <v>15.9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44</v>
      </c>
      <c r="F49" s="43">
        <v>40</v>
      </c>
      <c r="G49" s="43">
        <v>4</v>
      </c>
      <c r="H49" s="43">
        <v>4</v>
      </c>
      <c r="I49" s="43">
        <v>22</v>
      </c>
      <c r="J49" s="43">
        <v>136</v>
      </c>
      <c r="K49" s="44"/>
      <c r="L49" s="43">
        <v>11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20</v>
      </c>
      <c r="H51" s="19">
        <f t="shared" ref="H51" si="19">SUM(H44:H50)</f>
        <v>25</v>
      </c>
      <c r="I51" s="19">
        <f t="shared" ref="I51" si="20">SUM(I44:I50)</f>
        <v>95</v>
      </c>
      <c r="J51" s="19">
        <f t="shared" ref="J51:L51" si="21">SUM(J44:J50)</f>
        <v>703</v>
      </c>
      <c r="K51" s="25"/>
      <c r="L51" s="19">
        <f t="shared" si="21"/>
        <v>69.34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61</v>
      </c>
      <c r="F52" s="43">
        <v>60</v>
      </c>
      <c r="G52" s="43">
        <v>1</v>
      </c>
      <c r="H52" s="43">
        <v>0</v>
      </c>
      <c r="I52" s="43">
        <v>13</v>
      </c>
      <c r="J52" s="43">
        <v>18</v>
      </c>
      <c r="K52" s="44"/>
      <c r="L52" s="43">
        <v>13</v>
      </c>
    </row>
    <row r="53" spans="1:12" ht="14.4" x14ac:dyDescent="0.3">
      <c r="A53" s="23"/>
      <c r="B53" s="15"/>
      <c r="C53" s="11"/>
      <c r="D53" s="7" t="s">
        <v>27</v>
      </c>
      <c r="E53" s="51" t="s">
        <v>62</v>
      </c>
      <c r="F53" s="43">
        <v>250</v>
      </c>
      <c r="G53" s="43">
        <v>5</v>
      </c>
      <c r="H53" s="43">
        <v>3</v>
      </c>
      <c r="I53" s="43">
        <v>8</v>
      </c>
      <c r="J53" s="43">
        <v>152</v>
      </c>
      <c r="K53" s="44">
        <v>187</v>
      </c>
      <c r="L53" s="43">
        <v>8</v>
      </c>
    </row>
    <row r="54" spans="1:12" ht="14.4" x14ac:dyDescent="0.3">
      <c r="A54" s="23"/>
      <c r="B54" s="15"/>
      <c r="C54" s="11"/>
      <c r="D54" s="7" t="s">
        <v>28</v>
      </c>
      <c r="E54" s="51" t="s">
        <v>63</v>
      </c>
      <c r="F54" s="43">
        <v>90</v>
      </c>
      <c r="G54" s="43">
        <v>17</v>
      </c>
      <c r="H54" s="43">
        <v>17</v>
      </c>
      <c r="I54" s="43">
        <v>25</v>
      </c>
      <c r="J54" s="43">
        <v>147</v>
      </c>
      <c r="K54" s="44">
        <v>669</v>
      </c>
      <c r="L54" s="43">
        <v>25</v>
      </c>
    </row>
    <row r="55" spans="1:12" ht="14.4" x14ac:dyDescent="0.3">
      <c r="A55" s="23"/>
      <c r="B55" s="15"/>
      <c r="C55" s="11"/>
      <c r="D55" s="7" t="s">
        <v>29</v>
      </c>
      <c r="E55" s="51" t="s">
        <v>64</v>
      </c>
      <c r="F55" s="43">
        <v>150</v>
      </c>
      <c r="G55" s="43">
        <v>9</v>
      </c>
      <c r="H55" s="43">
        <v>4</v>
      </c>
      <c r="I55" s="43">
        <v>45</v>
      </c>
      <c r="J55" s="43">
        <v>225</v>
      </c>
      <c r="K55" s="44">
        <v>680</v>
      </c>
      <c r="L55" s="43">
        <v>9.1</v>
      </c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40</v>
      </c>
      <c r="G57" s="43">
        <v>4</v>
      </c>
      <c r="H57" s="43">
        <v>1</v>
      </c>
      <c r="I57" s="43">
        <v>20</v>
      </c>
      <c r="J57" s="43">
        <v>106</v>
      </c>
      <c r="K57" s="44"/>
      <c r="L57" s="43">
        <v>3.8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43</v>
      </c>
      <c r="F59" s="43">
        <v>200</v>
      </c>
      <c r="G59" s="43">
        <v>0</v>
      </c>
      <c r="H59" s="43">
        <v>0</v>
      </c>
      <c r="I59" s="43">
        <v>21</v>
      </c>
      <c r="J59" s="43">
        <v>82</v>
      </c>
      <c r="K59" s="44">
        <v>868</v>
      </c>
      <c r="L59" s="43">
        <v>6.2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36</v>
      </c>
      <c r="H61" s="19">
        <f t="shared" ref="H61" si="23">SUM(H52:H60)</f>
        <v>25</v>
      </c>
      <c r="I61" s="19">
        <f t="shared" ref="I61" si="24">SUM(I52:I60)</f>
        <v>132</v>
      </c>
      <c r="J61" s="19">
        <f t="shared" ref="J61:L61" si="25">SUM(J52:J60)</f>
        <v>730</v>
      </c>
      <c r="K61" s="25"/>
      <c r="L61" s="19">
        <f t="shared" si="25"/>
        <v>65.099999999999994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1295</v>
      </c>
      <c r="G62" s="32">
        <f t="shared" ref="G62" si="26">G51+G61</f>
        <v>56</v>
      </c>
      <c r="H62" s="32">
        <f t="shared" ref="H62" si="27">H51+H61</f>
        <v>50</v>
      </c>
      <c r="I62" s="32">
        <f t="shared" ref="I62" si="28">I51+I61</f>
        <v>227</v>
      </c>
      <c r="J62" s="32">
        <f t="shared" ref="J62:L62" si="29">J51+J61</f>
        <v>1433</v>
      </c>
      <c r="K62" s="32"/>
      <c r="L62" s="32">
        <f t="shared" si="29"/>
        <v>134.44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65</v>
      </c>
      <c r="F63" s="40">
        <v>200</v>
      </c>
      <c r="G63" s="40">
        <v>6</v>
      </c>
      <c r="H63" s="40">
        <v>6</v>
      </c>
      <c r="I63" s="40">
        <v>25</v>
      </c>
      <c r="J63" s="40">
        <v>276</v>
      </c>
      <c r="K63" s="41">
        <v>390</v>
      </c>
      <c r="L63" s="40">
        <v>31.4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21</v>
      </c>
      <c r="J65" s="43">
        <v>82</v>
      </c>
      <c r="K65" s="44">
        <v>868</v>
      </c>
      <c r="L65" s="43">
        <v>6.2</v>
      </c>
    </row>
    <row r="66" spans="1:12" ht="14.4" x14ac:dyDescent="0.3">
      <c r="A66" s="23"/>
      <c r="B66" s="15"/>
      <c r="C66" s="11"/>
      <c r="D66" s="7" t="s">
        <v>23</v>
      </c>
      <c r="E66" s="51" t="s">
        <v>66</v>
      </c>
      <c r="F66" s="43">
        <v>65</v>
      </c>
      <c r="G66" s="43">
        <v>6</v>
      </c>
      <c r="H66" s="43">
        <v>6</v>
      </c>
      <c r="I66" s="43">
        <v>12</v>
      </c>
      <c r="J66" s="43">
        <v>180</v>
      </c>
      <c r="K66" s="44"/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150</v>
      </c>
      <c r="G67" s="43">
        <v>1</v>
      </c>
      <c r="H67" s="43">
        <v>1</v>
      </c>
      <c r="I67" s="43">
        <v>10</v>
      </c>
      <c r="J67" s="43">
        <v>65</v>
      </c>
      <c r="K67" s="44"/>
      <c r="L67" s="43">
        <v>10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13</v>
      </c>
      <c r="H70" s="19">
        <f t="shared" ref="H70" si="31">SUM(H63:H69)</f>
        <v>13</v>
      </c>
      <c r="I70" s="19">
        <f t="shared" ref="I70" si="32">SUM(I63:I69)</f>
        <v>68</v>
      </c>
      <c r="J70" s="19">
        <f t="shared" ref="J70:L70" si="33">SUM(J63:J69)</f>
        <v>603</v>
      </c>
      <c r="K70" s="25"/>
      <c r="L70" s="19">
        <f t="shared" si="33"/>
        <v>59.6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67</v>
      </c>
      <c r="F71" s="43">
        <v>60</v>
      </c>
      <c r="G71" s="43">
        <v>2</v>
      </c>
      <c r="H71" s="43">
        <v>6</v>
      </c>
      <c r="I71" s="43">
        <v>12</v>
      </c>
      <c r="J71" s="43">
        <v>35</v>
      </c>
      <c r="K71" s="44">
        <v>79</v>
      </c>
      <c r="L71" s="43">
        <v>8.9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4</v>
      </c>
      <c r="H72" s="43">
        <v>3</v>
      </c>
      <c r="I72" s="43">
        <v>16</v>
      </c>
      <c r="J72" s="43">
        <v>143</v>
      </c>
      <c r="K72" s="44">
        <v>195</v>
      </c>
      <c r="L72" s="43">
        <v>12.54</v>
      </c>
    </row>
    <row r="73" spans="1:12" ht="14.4" x14ac:dyDescent="0.3">
      <c r="A73" s="23"/>
      <c r="B73" s="15"/>
      <c r="C73" s="11"/>
      <c r="D73" s="7" t="s">
        <v>28</v>
      </c>
      <c r="E73" s="51" t="s">
        <v>69</v>
      </c>
      <c r="F73" s="43">
        <v>90</v>
      </c>
      <c r="G73" s="43">
        <v>12</v>
      </c>
      <c r="H73" s="43">
        <v>10</v>
      </c>
      <c r="I73" s="43">
        <v>10</v>
      </c>
      <c r="J73" s="43">
        <v>154</v>
      </c>
      <c r="K73" s="44">
        <v>608</v>
      </c>
      <c r="L73" s="43">
        <v>28.5</v>
      </c>
    </row>
    <row r="74" spans="1:12" ht="14.4" x14ac:dyDescent="0.3">
      <c r="A74" s="23"/>
      <c r="B74" s="15"/>
      <c r="C74" s="11"/>
      <c r="D74" s="7" t="s">
        <v>29</v>
      </c>
      <c r="E74" s="51" t="s">
        <v>70</v>
      </c>
      <c r="F74" s="43">
        <v>150</v>
      </c>
      <c r="G74" s="43">
        <v>3</v>
      </c>
      <c r="H74" s="43">
        <v>4</v>
      </c>
      <c r="I74" s="43">
        <v>21</v>
      </c>
      <c r="J74" s="43">
        <v>190</v>
      </c>
      <c r="K74" s="44">
        <v>694</v>
      </c>
      <c r="L74" s="43">
        <v>10.199999999999999</v>
      </c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4</v>
      </c>
      <c r="H76" s="43">
        <v>1</v>
      </c>
      <c r="I76" s="43">
        <v>20</v>
      </c>
      <c r="J76" s="43">
        <v>106</v>
      </c>
      <c r="K76" s="44"/>
      <c r="L76" s="43">
        <v>3.8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 t="s">
        <v>43</v>
      </c>
      <c r="F79" s="43">
        <v>200</v>
      </c>
      <c r="G79" s="43">
        <v>0</v>
      </c>
      <c r="H79" s="43">
        <v>0</v>
      </c>
      <c r="I79" s="43">
        <v>21</v>
      </c>
      <c r="J79" s="43">
        <v>82</v>
      </c>
      <c r="K79" s="44">
        <v>868</v>
      </c>
      <c r="L79" s="43">
        <v>6.2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100</v>
      </c>
      <c r="J80" s="19">
        <f t="shared" ref="J80:L80" si="37">SUM(J71:J79)</f>
        <v>710</v>
      </c>
      <c r="K80" s="25"/>
      <c r="L80" s="19">
        <f t="shared" si="37"/>
        <v>70.14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1405</v>
      </c>
      <c r="G81" s="32">
        <f t="shared" ref="G81" si="38">G70+G80</f>
        <v>38</v>
      </c>
      <c r="H81" s="32">
        <f t="shared" ref="H81" si="39">H70+H80</f>
        <v>37</v>
      </c>
      <c r="I81" s="32">
        <f t="shared" ref="I81" si="40">I70+I80</f>
        <v>168</v>
      </c>
      <c r="J81" s="32">
        <f t="shared" ref="J81:L81" si="41">J70+J80</f>
        <v>1313</v>
      </c>
      <c r="K81" s="32"/>
      <c r="L81" s="32">
        <f t="shared" si="41"/>
        <v>129.74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70</v>
      </c>
      <c r="F82" s="40">
        <v>200</v>
      </c>
      <c r="G82" s="40">
        <v>7</v>
      </c>
      <c r="H82" s="40">
        <v>12</v>
      </c>
      <c r="I82" s="40">
        <v>37</v>
      </c>
      <c r="J82" s="40">
        <v>286</v>
      </c>
      <c r="K82" s="41">
        <v>390</v>
      </c>
      <c r="L82" s="40">
        <v>14.7</v>
      </c>
    </row>
    <row r="83" spans="1:12" ht="14.4" x14ac:dyDescent="0.3">
      <c r="A83" s="23"/>
      <c r="B83" s="15"/>
      <c r="C83" s="11"/>
      <c r="D83" s="6"/>
      <c r="E83" s="61" t="s">
        <v>72</v>
      </c>
      <c r="F83" s="43">
        <v>90</v>
      </c>
      <c r="G83" s="43">
        <v>8</v>
      </c>
      <c r="H83" s="43">
        <v>10</v>
      </c>
      <c r="I83" s="43">
        <v>20</v>
      </c>
      <c r="J83" s="43">
        <v>209</v>
      </c>
      <c r="K83" s="44"/>
      <c r="L83" s="43">
        <v>34.64</v>
      </c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13</v>
      </c>
      <c r="J84" s="43">
        <v>47</v>
      </c>
      <c r="K84" s="44">
        <v>943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4</v>
      </c>
      <c r="H85" s="43">
        <v>1</v>
      </c>
      <c r="I85" s="43">
        <v>20</v>
      </c>
      <c r="J85" s="43">
        <v>106</v>
      </c>
      <c r="K85" s="44"/>
      <c r="L85" s="43">
        <v>3.8</v>
      </c>
    </row>
    <row r="86" spans="1:12" ht="14.4" x14ac:dyDescent="0.3">
      <c r="A86" s="23"/>
      <c r="B86" s="15"/>
      <c r="C86" s="11"/>
      <c r="D86" s="7" t="s">
        <v>24</v>
      </c>
      <c r="E86" s="60" t="s">
        <v>71</v>
      </c>
      <c r="F86" s="43">
        <v>60</v>
      </c>
      <c r="G86" s="43">
        <v>7</v>
      </c>
      <c r="H86" s="43">
        <v>6</v>
      </c>
      <c r="I86" s="43">
        <v>12</v>
      </c>
      <c r="J86" s="43">
        <v>28</v>
      </c>
      <c r="K86" s="44"/>
      <c r="L86" s="43">
        <v>10.8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26</v>
      </c>
      <c r="H89" s="19">
        <f t="shared" ref="H89" si="43">SUM(H82:H88)</f>
        <v>29</v>
      </c>
      <c r="I89" s="19">
        <f t="shared" ref="I89" si="44">SUM(I82:I88)</f>
        <v>102</v>
      </c>
      <c r="J89" s="19">
        <f t="shared" ref="J89:L89" si="45">SUM(J82:J88)</f>
        <v>676</v>
      </c>
      <c r="K89" s="25"/>
      <c r="L89" s="19">
        <f t="shared" si="45"/>
        <v>67.94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73</v>
      </c>
      <c r="F90" s="43">
        <v>60</v>
      </c>
      <c r="G90" s="43">
        <v>1</v>
      </c>
      <c r="H90" s="43">
        <v>1</v>
      </c>
      <c r="I90" s="43">
        <v>2</v>
      </c>
      <c r="J90" s="43">
        <v>28</v>
      </c>
      <c r="K90" s="44"/>
      <c r="L90" s="43">
        <v>7</v>
      </c>
    </row>
    <row r="91" spans="1:12" ht="14.4" x14ac:dyDescent="0.3">
      <c r="A91" s="23"/>
      <c r="B91" s="15"/>
      <c r="C91" s="11"/>
      <c r="D91" s="7" t="s">
        <v>27</v>
      </c>
      <c r="E91" s="62" t="s">
        <v>74</v>
      </c>
      <c r="F91" s="43">
        <v>200</v>
      </c>
      <c r="G91" s="43">
        <v>8</v>
      </c>
      <c r="H91" s="43">
        <v>3</v>
      </c>
      <c r="I91" s="43">
        <v>20</v>
      </c>
      <c r="J91" s="43">
        <v>172</v>
      </c>
      <c r="K91" s="44">
        <v>222</v>
      </c>
      <c r="L91" s="43">
        <v>20.14</v>
      </c>
    </row>
    <row r="92" spans="1:12" ht="14.4" x14ac:dyDescent="0.3">
      <c r="A92" s="23"/>
      <c r="B92" s="15"/>
      <c r="C92" s="11"/>
      <c r="D92" s="7" t="s">
        <v>28</v>
      </c>
      <c r="E92" s="62" t="s">
        <v>58</v>
      </c>
      <c r="F92" s="43">
        <v>200</v>
      </c>
      <c r="G92" s="43">
        <v>16</v>
      </c>
      <c r="H92" s="43">
        <v>13</v>
      </c>
      <c r="I92" s="43">
        <v>23</v>
      </c>
      <c r="J92" s="43">
        <v>323</v>
      </c>
      <c r="K92" s="44">
        <v>601</v>
      </c>
      <c r="L92" s="43">
        <v>32.200000000000003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21</v>
      </c>
      <c r="J94" s="43">
        <v>82</v>
      </c>
      <c r="K94" s="44">
        <v>868</v>
      </c>
      <c r="L94" s="43">
        <v>6.2</v>
      </c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40</v>
      </c>
      <c r="G95" s="43">
        <v>4</v>
      </c>
      <c r="H95" s="43">
        <v>1</v>
      </c>
      <c r="I95" s="43">
        <v>20</v>
      </c>
      <c r="J95" s="43">
        <v>106</v>
      </c>
      <c r="K95" s="44"/>
      <c r="L95" s="43">
        <v>3.8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</v>
      </c>
      <c r="H99" s="19">
        <f t="shared" ref="H99" si="47">SUM(H90:H98)</f>
        <v>18</v>
      </c>
      <c r="I99" s="19">
        <f t="shared" ref="I99" si="48">SUM(I90:I98)</f>
        <v>86</v>
      </c>
      <c r="J99" s="19">
        <f t="shared" ref="J99:L99" si="49">SUM(J90:J98)</f>
        <v>711</v>
      </c>
      <c r="K99" s="25"/>
      <c r="L99" s="19">
        <f t="shared" si="49"/>
        <v>69.34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1290</v>
      </c>
      <c r="G100" s="32">
        <f t="shared" ref="G100" si="50">G89+G99</f>
        <v>55</v>
      </c>
      <c r="H100" s="32">
        <f t="shared" ref="H100" si="51">H89+H99</f>
        <v>47</v>
      </c>
      <c r="I100" s="32">
        <f t="shared" ref="I100" si="52">I89+I99</f>
        <v>188</v>
      </c>
      <c r="J100" s="32">
        <f t="shared" ref="J100:L100" si="53">J89+J99</f>
        <v>1387</v>
      </c>
      <c r="K100" s="32"/>
      <c r="L100" s="32">
        <f t="shared" si="53"/>
        <v>137.28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2" t="s">
        <v>42</v>
      </c>
      <c r="F101" s="40">
        <v>200</v>
      </c>
      <c r="G101" s="40">
        <v>7</v>
      </c>
      <c r="H101" s="40">
        <v>12</v>
      </c>
      <c r="I101" s="40">
        <v>37</v>
      </c>
      <c r="J101" s="40">
        <v>286</v>
      </c>
      <c r="K101" s="41">
        <v>390</v>
      </c>
      <c r="L101" s="40" t="s">
        <v>47</v>
      </c>
    </row>
    <row r="102" spans="1:12" ht="14.4" x14ac:dyDescent="0.3">
      <c r="A102" s="23"/>
      <c r="B102" s="15"/>
      <c r="C102" s="11"/>
      <c r="D102" s="6"/>
      <c r="E102" s="62" t="s">
        <v>46</v>
      </c>
      <c r="F102" s="43">
        <v>40</v>
      </c>
      <c r="G102" s="43">
        <v>4</v>
      </c>
      <c r="H102" s="43">
        <v>1</v>
      </c>
      <c r="I102" s="43">
        <v>20</v>
      </c>
      <c r="J102" s="43">
        <v>106</v>
      </c>
      <c r="K102" s="44"/>
      <c r="L102" s="43">
        <v>3.8</v>
      </c>
    </row>
    <row r="103" spans="1:12" ht="14.4" x14ac:dyDescent="0.3">
      <c r="A103" s="23"/>
      <c r="B103" s="15"/>
      <c r="C103" s="11"/>
      <c r="D103" s="7" t="s">
        <v>22</v>
      </c>
      <c r="E103" s="62" t="s">
        <v>43</v>
      </c>
      <c r="F103" s="43">
        <v>200</v>
      </c>
      <c r="G103" s="43">
        <v>0</v>
      </c>
      <c r="H103" s="43">
        <v>0</v>
      </c>
      <c r="I103" s="43">
        <v>13</v>
      </c>
      <c r="J103" s="43">
        <v>47</v>
      </c>
      <c r="K103" s="44">
        <v>943</v>
      </c>
      <c r="L103" s="43">
        <v>6.7</v>
      </c>
    </row>
    <row r="104" spans="1:12" ht="14.4" x14ac:dyDescent="0.3">
      <c r="A104" s="23"/>
      <c r="B104" s="15"/>
      <c r="C104" s="11"/>
      <c r="D104" s="7" t="s">
        <v>23</v>
      </c>
      <c r="E104" s="62" t="s">
        <v>44</v>
      </c>
      <c r="F104" s="43">
        <v>20</v>
      </c>
      <c r="G104" s="43">
        <v>8</v>
      </c>
      <c r="H104" s="43">
        <v>12</v>
      </c>
      <c r="I104" s="43">
        <v>13</v>
      </c>
      <c r="J104" s="43">
        <v>173</v>
      </c>
      <c r="K104" s="44"/>
      <c r="L104" s="43">
        <v>8.9</v>
      </c>
    </row>
    <row r="105" spans="1:12" ht="14.4" x14ac:dyDescent="0.3">
      <c r="A105" s="23"/>
      <c r="B105" s="15"/>
      <c r="C105" s="11"/>
      <c r="D105" s="7" t="s">
        <v>24</v>
      </c>
      <c r="E105" s="62" t="s">
        <v>45</v>
      </c>
      <c r="F105" s="43">
        <v>150</v>
      </c>
      <c r="G105" s="43">
        <v>4</v>
      </c>
      <c r="H105" s="43">
        <v>15</v>
      </c>
      <c r="I105" s="43">
        <v>25</v>
      </c>
      <c r="J105" s="43">
        <v>180</v>
      </c>
      <c r="K105" s="44"/>
      <c r="L105" s="43">
        <v>15.52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23</v>
      </c>
      <c r="H108" s="19">
        <f t="shared" si="54"/>
        <v>40</v>
      </c>
      <c r="I108" s="19">
        <f t="shared" si="54"/>
        <v>108</v>
      </c>
      <c r="J108" s="19">
        <f t="shared" si="54"/>
        <v>792</v>
      </c>
      <c r="K108" s="25"/>
      <c r="L108" s="19">
        <f t="shared" ref="L108" si="55">SUM(L101:L107)</f>
        <v>34.92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48</v>
      </c>
      <c r="F109" s="43">
        <v>60</v>
      </c>
      <c r="G109" s="43">
        <v>7</v>
      </c>
      <c r="H109" s="43">
        <v>6</v>
      </c>
      <c r="I109" s="43">
        <v>12</v>
      </c>
      <c r="J109" s="43">
        <v>57</v>
      </c>
      <c r="K109" s="44">
        <v>79</v>
      </c>
      <c r="L109" s="43">
        <v>9.1</v>
      </c>
    </row>
    <row r="110" spans="1:12" ht="14.4" x14ac:dyDescent="0.3">
      <c r="A110" s="23"/>
      <c r="B110" s="15"/>
      <c r="C110" s="11"/>
      <c r="D110" s="7" t="s">
        <v>27</v>
      </c>
      <c r="E110" s="62" t="s">
        <v>49</v>
      </c>
      <c r="F110" s="43">
        <v>250</v>
      </c>
      <c r="G110" s="43">
        <v>2</v>
      </c>
      <c r="H110" s="43">
        <v>4</v>
      </c>
      <c r="I110" s="43">
        <v>6</v>
      </c>
      <c r="J110" s="43">
        <v>124</v>
      </c>
      <c r="K110" s="44">
        <v>169</v>
      </c>
      <c r="L110" s="43">
        <v>22.34</v>
      </c>
    </row>
    <row r="111" spans="1:12" ht="14.4" x14ac:dyDescent="0.3">
      <c r="A111" s="23"/>
      <c r="B111" s="15"/>
      <c r="C111" s="11"/>
      <c r="D111" s="7" t="s">
        <v>28</v>
      </c>
      <c r="E111" s="62" t="s">
        <v>50</v>
      </c>
      <c r="F111" s="43">
        <v>60</v>
      </c>
      <c r="G111" s="43">
        <v>3</v>
      </c>
      <c r="H111" s="43">
        <v>1</v>
      </c>
      <c r="I111" s="43">
        <v>3</v>
      </c>
      <c r="J111" s="43">
        <v>46</v>
      </c>
      <c r="K111" s="44"/>
      <c r="L111" s="43">
        <v>21.1</v>
      </c>
    </row>
    <row r="112" spans="1:12" ht="14.4" x14ac:dyDescent="0.3">
      <c r="A112" s="23"/>
      <c r="B112" s="15"/>
      <c r="C112" s="11"/>
      <c r="D112" s="7" t="s">
        <v>29</v>
      </c>
      <c r="E112" s="62" t="s">
        <v>51</v>
      </c>
      <c r="F112" s="43">
        <v>150</v>
      </c>
      <c r="G112" s="43">
        <v>9</v>
      </c>
      <c r="H112" s="43">
        <v>4</v>
      </c>
      <c r="I112" s="43">
        <v>45</v>
      </c>
      <c r="J112" s="43">
        <v>252</v>
      </c>
      <c r="K112" s="44"/>
      <c r="L112" s="43">
        <v>9.8000000000000007</v>
      </c>
    </row>
    <row r="113" spans="1:12" ht="14.4" x14ac:dyDescent="0.3">
      <c r="A113" s="23"/>
      <c r="B113" s="15"/>
      <c r="C113" s="11"/>
      <c r="D113" s="7" t="s">
        <v>30</v>
      </c>
      <c r="E113" s="62" t="s">
        <v>52</v>
      </c>
      <c r="F113" s="43">
        <v>200</v>
      </c>
      <c r="G113" s="43">
        <v>0</v>
      </c>
      <c r="H113" s="43">
        <v>0</v>
      </c>
      <c r="I113" s="43">
        <v>13</v>
      </c>
      <c r="J113" s="43">
        <v>47</v>
      </c>
      <c r="K113" s="44">
        <v>943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40</v>
      </c>
      <c r="G114" s="43">
        <v>4</v>
      </c>
      <c r="H114" s="43">
        <v>1</v>
      </c>
      <c r="I114" s="43">
        <v>20</v>
      </c>
      <c r="J114" s="43">
        <v>106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</v>
      </c>
      <c r="H118" s="19">
        <f t="shared" si="56"/>
        <v>16</v>
      </c>
      <c r="I118" s="19">
        <f t="shared" si="56"/>
        <v>99</v>
      </c>
      <c r="J118" s="19">
        <f t="shared" si="56"/>
        <v>632</v>
      </c>
      <c r="K118" s="25"/>
      <c r="L118" s="19">
        <f t="shared" ref="L118" si="57">SUM(L109:L117)</f>
        <v>69.34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1370</v>
      </c>
      <c r="G119" s="32">
        <f t="shared" ref="G119:J119" si="58">G108+G118</f>
        <v>48</v>
      </c>
      <c r="H119" s="32">
        <f t="shared" si="58"/>
        <v>56</v>
      </c>
      <c r="I119" s="32">
        <f t="shared" si="58"/>
        <v>207</v>
      </c>
      <c r="J119" s="32">
        <f t="shared" si="58"/>
        <v>1424</v>
      </c>
      <c r="K119" s="32"/>
      <c r="L119" s="32">
        <f t="shared" ref="L119" si="59">L108+L118</f>
        <v>104.26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290</v>
      </c>
      <c r="G120" s="40">
        <v>21</v>
      </c>
      <c r="H120" s="40">
        <v>11</v>
      </c>
      <c r="I120" s="40">
        <v>59</v>
      </c>
      <c r="J120" s="40">
        <v>378</v>
      </c>
      <c r="K120" s="41">
        <v>669</v>
      </c>
      <c r="L120" s="40" t="s">
        <v>54</v>
      </c>
    </row>
    <row r="121" spans="1:12" ht="14.4" x14ac:dyDescent="0.3">
      <c r="A121" s="14"/>
      <c r="B121" s="15"/>
      <c r="C121" s="11"/>
      <c r="D121" s="6"/>
      <c r="E121" s="42" t="s">
        <v>56</v>
      </c>
      <c r="F121" s="43">
        <v>60</v>
      </c>
      <c r="G121" s="43">
        <v>0</v>
      </c>
      <c r="H121" s="43">
        <v>0</v>
      </c>
      <c r="I121" s="43">
        <v>1</v>
      </c>
      <c r="J121" s="43">
        <v>5</v>
      </c>
      <c r="K121" s="44"/>
      <c r="L121" s="43">
        <v>10.84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13</v>
      </c>
      <c r="J122" s="43">
        <v>47</v>
      </c>
      <c r="K122" s="44">
        <v>943</v>
      </c>
      <c r="L122" s="43">
        <v>4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4</v>
      </c>
      <c r="H123" s="43">
        <v>1</v>
      </c>
      <c r="I123" s="43">
        <v>20</v>
      </c>
      <c r="J123" s="43">
        <v>106</v>
      </c>
      <c r="K123" s="44"/>
      <c r="L123" s="43">
        <v>3.8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0">SUM(G120:G126)</f>
        <v>25</v>
      </c>
      <c r="H127" s="19">
        <f t="shared" si="60"/>
        <v>12</v>
      </c>
      <c r="I127" s="19">
        <f t="shared" si="60"/>
        <v>93</v>
      </c>
      <c r="J127" s="19">
        <f t="shared" si="60"/>
        <v>536</v>
      </c>
      <c r="K127" s="25"/>
      <c r="L127" s="19">
        <f t="shared" ref="L127" si="61">SUM(L120:L126)</f>
        <v>18.64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</v>
      </c>
      <c r="H128" s="43">
        <v>0</v>
      </c>
      <c r="I128" s="43">
        <v>1</v>
      </c>
      <c r="J128" s="43">
        <v>5</v>
      </c>
      <c r="K128" s="44"/>
      <c r="L128" s="43">
        <v>10.84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5</v>
      </c>
      <c r="H129" s="43">
        <v>3</v>
      </c>
      <c r="I129" s="43">
        <v>14</v>
      </c>
      <c r="J129" s="43">
        <v>85</v>
      </c>
      <c r="K129" s="44">
        <v>222</v>
      </c>
      <c r="L129" s="43">
        <v>18.100000000000001</v>
      </c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200</v>
      </c>
      <c r="G130" s="43">
        <v>16</v>
      </c>
      <c r="H130" s="43">
        <v>13</v>
      </c>
      <c r="I130" s="43">
        <v>23</v>
      </c>
      <c r="J130" s="43">
        <v>345</v>
      </c>
      <c r="K130" s="44">
        <v>601</v>
      </c>
      <c r="L130" s="43">
        <v>32.6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</v>
      </c>
      <c r="H132" s="43">
        <v>0</v>
      </c>
      <c r="I132" s="43">
        <v>13</v>
      </c>
      <c r="J132" s="43">
        <v>47</v>
      </c>
      <c r="K132" s="44">
        <v>943</v>
      </c>
      <c r="L132" s="43">
        <v>4</v>
      </c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4</v>
      </c>
      <c r="H133" s="43">
        <v>1</v>
      </c>
      <c r="I133" s="43">
        <v>20</v>
      </c>
      <c r="J133" s="43">
        <v>106</v>
      </c>
      <c r="K133" s="44"/>
      <c r="L133" s="43">
        <v>3.8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2">SUM(G128:G136)</f>
        <v>25</v>
      </c>
      <c r="H137" s="19">
        <f t="shared" si="62"/>
        <v>17</v>
      </c>
      <c r="I137" s="19">
        <f t="shared" si="62"/>
        <v>71</v>
      </c>
      <c r="J137" s="19">
        <f t="shared" si="62"/>
        <v>588</v>
      </c>
      <c r="K137" s="25"/>
      <c r="L137" s="19">
        <f t="shared" ref="L137" si="63">SUM(L128:L136)</f>
        <v>69.34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1340</v>
      </c>
      <c r="G138" s="32">
        <f t="shared" ref="G138:J138" si="64">G127+G137</f>
        <v>50</v>
      </c>
      <c r="H138" s="32">
        <f t="shared" si="64"/>
        <v>29</v>
      </c>
      <c r="I138" s="32">
        <f t="shared" si="64"/>
        <v>164</v>
      </c>
      <c r="J138" s="32">
        <f t="shared" si="64"/>
        <v>1124</v>
      </c>
      <c r="K138" s="32"/>
      <c r="L138" s="32">
        <f t="shared" ref="L138" si="65">L127+L137</f>
        <v>87.98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2" t="s">
        <v>59</v>
      </c>
      <c r="F139" s="40">
        <v>200</v>
      </c>
      <c r="G139" s="40">
        <v>7</v>
      </c>
      <c r="H139" s="40">
        <v>12</v>
      </c>
      <c r="I139" s="40">
        <v>37</v>
      </c>
      <c r="J139" s="40">
        <v>295</v>
      </c>
      <c r="K139" s="41">
        <v>390</v>
      </c>
      <c r="L139" s="40">
        <v>36.24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21</v>
      </c>
      <c r="J141" s="43">
        <v>82</v>
      </c>
      <c r="K141" s="44">
        <v>868</v>
      </c>
      <c r="L141" s="43">
        <v>6.2</v>
      </c>
    </row>
    <row r="142" spans="1:12" ht="15.75" customHeight="1" x14ac:dyDescent="0.3">
      <c r="A142" s="23"/>
      <c r="B142" s="15"/>
      <c r="C142" s="11"/>
      <c r="D142" s="7" t="s">
        <v>23</v>
      </c>
      <c r="E142" s="62" t="s">
        <v>60</v>
      </c>
      <c r="F142" s="43">
        <v>65</v>
      </c>
      <c r="G142" s="43">
        <v>9</v>
      </c>
      <c r="H142" s="43">
        <v>9</v>
      </c>
      <c r="I142" s="43">
        <v>15</v>
      </c>
      <c r="J142" s="43">
        <v>190</v>
      </c>
      <c r="K142" s="44"/>
      <c r="L142" s="43">
        <v>15.9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44</v>
      </c>
      <c r="F144" s="43">
        <v>40</v>
      </c>
      <c r="G144" s="43">
        <v>4</v>
      </c>
      <c r="H144" s="43">
        <v>4</v>
      </c>
      <c r="I144" s="43">
        <v>22</v>
      </c>
      <c r="J144" s="43">
        <v>136</v>
      </c>
      <c r="K144" s="44"/>
      <c r="L144" s="43">
        <v>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66">SUM(G139:G145)</f>
        <v>20</v>
      </c>
      <c r="H146" s="19">
        <f t="shared" si="66"/>
        <v>25</v>
      </c>
      <c r="I146" s="19">
        <f t="shared" si="66"/>
        <v>95</v>
      </c>
      <c r="J146" s="19">
        <f t="shared" si="66"/>
        <v>703</v>
      </c>
      <c r="K146" s="25"/>
      <c r="L146" s="19">
        <f t="shared" ref="L146" si="67">SUM(L139:L145)</f>
        <v>69.34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61</v>
      </c>
      <c r="F147" s="43">
        <v>60</v>
      </c>
      <c r="G147" s="43">
        <v>1</v>
      </c>
      <c r="H147" s="43">
        <v>0</v>
      </c>
      <c r="I147" s="43">
        <v>13</v>
      </c>
      <c r="J147" s="43">
        <v>18</v>
      </c>
      <c r="K147" s="44"/>
      <c r="L147" s="43">
        <v>13</v>
      </c>
    </row>
    <row r="148" spans="1:12" ht="14.4" x14ac:dyDescent="0.3">
      <c r="A148" s="23"/>
      <c r="B148" s="15"/>
      <c r="C148" s="11"/>
      <c r="D148" s="7" t="s">
        <v>27</v>
      </c>
      <c r="E148" s="62" t="s">
        <v>62</v>
      </c>
      <c r="F148" s="43">
        <v>250</v>
      </c>
      <c r="G148" s="43">
        <v>5</v>
      </c>
      <c r="H148" s="43">
        <v>3</v>
      </c>
      <c r="I148" s="43">
        <v>8</v>
      </c>
      <c r="J148" s="43">
        <v>152</v>
      </c>
      <c r="K148" s="44">
        <v>187</v>
      </c>
      <c r="L148" s="43">
        <v>8</v>
      </c>
    </row>
    <row r="149" spans="1:12" ht="14.4" x14ac:dyDescent="0.3">
      <c r="A149" s="23"/>
      <c r="B149" s="15"/>
      <c r="C149" s="11"/>
      <c r="D149" s="7" t="s">
        <v>28</v>
      </c>
      <c r="E149" s="62" t="s">
        <v>63</v>
      </c>
      <c r="F149" s="43">
        <v>90</v>
      </c>
      <c r="G149" s="43">
        <v>17</v>
      </c>
      <c r="H149" s="43">
        <v>17</v>
      </c>
      <c r="I149" s="43">
        <v>25</v>
      </c>
      <c r="J149" s="43">
        <v>147</v>
      </c>
      <c r="K149" s="44">
        <v>669</v>
      </c>
      <c r="L149" s="43">
        <v>25</v>
      </c>
    </row>
    <row r="150" spans="1:12" ht="14.4" x14ac:dyDescent="0.3">
      <c r="A150" s="23"/>
      <c r="B150" s="15"/>
      <c r="C150" s="11"/>
      <c r="D150" s="7" t="s">
        <v>29</v>
      </c>
      <c r="E150" s="62" t="s">
        <v>64</v>
      </c>
      <c r="F150" s="43">
        <v>150</v>
      </c>
      <c r="G150" s="43">
        <v>9</v>
      </c>
      <c r="H150" s="43">
        <v>4</v>
      </c>
      <c r="I150" s="43">
        <v>45</v>
      </c>
      <c r="J150" s="43">
        <v>225</v>
      </c>
      <c r="K150" s="44">
        <v>680</v>
      </c>
      <c r="L150" s="43">
        <v>9.1</v>
      </c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4</v>
      </c>
      <c r="H152" s="43">
        <v>1</v>
      </c>
      <c r="I152" s="43">
        <v>20</v>
      </c>
      <c r="J152" s="43">
        <v>106</v>
      </c>
      <c r="K152" s="44"/>
      <c r="L152" s="43">
        <v>3.8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43</v>
      </c>
      <c r="F154" s="43">
        <v>200</v>
      </c>
      <c r="G154" s="43">
        <v>0</v>
      </c>
      <c r="H154" s="43">
        <v>0</v>
      </c>
      <c r="I154" s="43">
        <v>21</v>
      </c>
      <c r="J154" s="43">
        <v>82</v>
      </c>
      <c r="K154" s="44">
        <v>868</v>
      </c>
      <c r="L154" s="43">
        <v>6.2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8">SUM(G147:G155)</f>
        <v>36</v>
      </c>
      <c r="H156" s="19">
        <f t="shared" si="68"/>
        <v>25</v>
      </c>
      <c r="I156" s="19">
        <f t="shared" si="68"/>
        <v>132</v>
      </c>
      <c r="J156" s="19">
        <f t="shared" si="68"/>
        <v>730</v>
      </c>
      <c r="K156" s="25"/>
      <c r="L156" s="19">
        <f t="shared" ref="L156" si="69">SUM(L147:L155)</f>
        <v>65.099999999999994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1295</v>
      </c>
      <c r="G157" s="32">
        <f t="shared" ref="G157:J157" si="70">G146+G156</f>
        <v>56</v>
      </c>
      <c r="H157" s="32">
        <f t="shared" si="70"/>
        <v>50</v>
      </c>
      <c r="I157" s="32">
        <f t="shared" si="70"/>
        <v>227</v>
      </c>
      <c r="J157" s="32">
        <f t="shared" si="70"/>
        <v>1433</v>
      </c>
      <c r="K157" s="32"/>
      <c r="L157" s="32">
        <f t="shared" ref="L157" si="71">L146+L156</f>
        <v>134.44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2" t="s">
        <v>65</v>
      </c>
      <c r="F158" s="40">
        <v>200</v>
      </c>
      <c r="G158" s="40">
        <v>6</v>
      </c>
      <c r="H158" s="40">
        <v>6</v>
      </c>
      <c r="I158" s="40">
        <v>25</v>
      </c>
      <c r="J158" s="40">
        <v>276</v>
      </c>
      <c r="K158" s="41">
        <v>390</v>
      </c>
      <c r="L158" s="40">
        <v>31.4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21</v>
      </c>
      <c r="J160" s="43">
        <v>82</v>
      </c>
      <c r="K160" s="44">
        <v>868</v>
      </c>
      <c r="L160" s="43">
        <v>6.2</v>
      </c>
    </row>
    <row r="161" spans="1:12" ht="14.4" x14ac:dyDescent="0.3">
      <c r="A161" s="23"/>
      <c r="B161" s="15"/>
      <c r="C161" s="11"/>
      <c r="D161" s="7" t="s">
        <v>23</v>
      </c>
      <c r="E161" s="62" t="s">
        <v>66</v>
      </c>
      <c r="F161" s="43">
        <v>65</v>
      </c>
      <c r="G161" s="43">
        <v>6</v>
      </c>
      <c r="H161" s="43">
        <v>6</v>
      </c>
      <c r="I161" s="43">
        <v>12</v>
      </c>
      <c r="J161" s="43">
        <v>180</v>
      </c>
      <c r="K161" s="44"/>
      <c r="L161" s="43">
        <v>12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150</v>
      </c>
      <c r="G162" s="43">
        <v>1</v>
      </c>
      <c r="H162" s="43">
        <v>1</v>
      </c>
      <c r="I162" s="43">
        <v>10</v>
      </c>
      <c r="J162" s="43">
        <v>65</v>
      </c>
      <c r="K162" s="44"/>
      <c r="L162" s="43">
        <v>10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2">SUM(G158:G164)</f>
        <v>13</v>
      </c>
      <c r="H165" s="19">
        <f t="shared" si="72"/>
        <v>13</v>
      </c>
      <c r="I165" s="19">
        <f t="shared" si="72"/>
        <v>68</v>
      </c>
      <c r="J165" s="19">
        <f t="shared" si="72"/>
        <v>603</v>
      </c>
      <c r="K165" s="25"/>
      <c r="L165" s="19">
        <f t="shared" ref="L165" si="73">SUM(L158:L164)</f>
        <v>59.6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67</v>
      </c>
      <c r="F166" s="43">
        <v>60</v>
      </c>
      <c r="G166" s="43">
        <v>2</v>
      </c>
      <c r="H166" s="43">
        <v>6</v>
      </c>
      <c r="I166" s="43">
        <v>12</v>
      </c>
      <c r="J166" s="43">
        <v>35</v>
      </c>
      <c r="K166" s="44">
        <v>79</v>
      </c>
      <c r="L166" s="43">
        <v>8.9</v>
      </c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4</v>
      </c>
      <c r="H167" s="43">
        <v>3</v>
      </c>
      <c r="I167" s="43">
        <v>16</v>
      </c>
      <c r="J167" s="43">
        <v>143</v>
      </c>
      <c r="K167" s="44">
        <v>195</v>
      </c>
      <c r="L167" s="43">
        <v>12.54</v>
      </c>
    </row>
    <row r="168" spans="1:12" ht="14.4" x14ac:dyDescent="0.3">
      <c r="A168" s="23"/>
      <c r="B168" s="15"/>
      <c r="C168" s="11"/>
      <c r="D168" s="7" t="s">
        <v>28</v>
      </c>
      <c r="E168" s="62" t="s">
        <v>69</v>
      </c>
      <c r="F168" s="43">
        <v>90</v>
      </c>
      <c r="G168" s="43">
        <v>12</v>
      </c>
      <c r="H168" s="43">
        <v>10</v>
      </c>
      <c r="I168" s="43">
        <v>10</v>
      </c>
      <c r="J168" s="43">
        <v>154</v>
      </c>
      <c r="K168" s="44">
        <v>608</v>
      </c>
      <c r="L168" s="43">
        <v>28.5</v>
      </c>
    </row>
    <row r="169" spans="1:12" ht="14.4" x14ac:dyDescent="0.3">
      <c r="A169" s="23"/>
      <c r="B169" s="15"/>
      <c r="C169" s="11"/>
      <c r="D169" s="7" t="s">
        <v>29</v>
      </c>
      <c r="E169" s="62" t="s">
        <v>70</v>
      </c>
      <c r="F169" s="43">
        <v>150</v>
      </c>
      <c r="G169" s="43">
        <v>3</v>
      </c>
      <c r="H169" s="43">
        <v>4</v>
      </c>
      <c r="I169" s="43">
        <v>21</v>
      </c>
      <c r="J169" s="43">
        <v>190</v>
      </c>
      <c r="K169" s="44">
        <v>694</v>
      </c>
      <c r="L169" s="43">
        <v>10.199999999999999</v>
      </c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53</v>
      </c>
      <c r="F171" s="43">
        <v>40</v>
      </c>
      <c r="G171" s="43">
        <v>4</v>
      </c>
      <c r="H171" s="43">
        <v>1</v>
      </c>
      <c r="I171" s="43">
        <v>20</v>
      </c>
      <c r="J171" s="43">
        <v>106</v>
      </c>
      <c r="K171" s="44"/>
      <c r="L171" s="43">
        <v>3.8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43</v>
      </c>
      <c r="F174" s="43">
        <v>200</v>
      </c>
      <c r="G174" s="43">
        <v>0</v>
      </c>
      <c r="H174" s="43">
        <v>0</v>
      </c>
      <c r="I174" s="43">
        <v>21</v>
      </c>
      <c r="J174" s="43">
        <v>82</v>
      </c>
      <c r="K174" s="44">
        <v>868</v>
      </c>
      <c r="L174" s="43">
        <v>6.2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4">SUM(G166:G174)</f>
        <v>25</v>
      </c>
      <c r="H175" s="19">
        <f t="shared" si="74"/>
        <v>24</v>
      </c>
      <c r="I175" s="19">
        <f t="shared" si="74"/>
        <v>100</v>
      </c>
      <c r="J175" s="19">
        <f t="shared" si="74"/>
        <v>710</v>
      </c>
      <c r="K175" s="25"/>
      <c r="L175" s="19">
        <f t="shared" ref="L175" si="75">SUM(L166:L174)</f>
        <v>70.14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1405</v>
      </c>
      <c r="G176" s="32">
        <f t="shared" ref="G176:J176" si="76">G165+G175</f>
        <v>38</v>
      </c>
      <c r="H176" s="32">
        <f t="shared" si="76"/>
        <v>37</v>
      </c>
      <c r="I176" s="32">
        <f t="shared" si="76"/>
        <v>168</v>
      </c>
      <c r="J176" s="32">
        <f t="shared" si="76"/>
        <v>1313</v>
      </c>
      <c r="K176" s="32"/>
      <c r="L176" s="32">
        <f t="shared" ref="L176" si="77">L165+L175</f>
        <v>129.74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2" t="s">
        <v>70</v>
      </c>
      <c r="F177" s="40">
        <v>200</v>
      </c>
      <c r="G177" s="40">
        <v>7</v>
      </c>
      <c r="H177" s="40">
        <v>12</v>
      </c>
      <c r="I177" s="40">
        <v>37</v>
      </c>
      <c r="J177" s="40">
        <v>286</v>
      </c>
      <c r="K177" s="41">
        <v>390</v>
      </c>
      <c r="L177" s="40">
        <v>14.7</v>
      </c>
    </row>
    <row r="178" spans="1:12" ht="14.4" x14ac:dyDescent="0.3">
      <c r="A178" s="23"/>
      <c r="B178" s="15"/>
      <c r="C178" s="11"/>
      <c r="D178" s="6"/>
      <c r="E178" s="62" t="s">
        <v>72</v>
      </c>
      <c r="F178" s="43">
        <v>90</v>
      </c>
      <c r="G178" s="43">
        <v>8</v>
      </c>
      <c r="H178" s="43">
        <v>10</v>
      </c>
      <c r="I178" s="43">
        <v>20</v>
      </c>
      <c r="J178" s="43">
        <v>209</v>
      </c>
      <c r="K178" s="44"/>
      <c r="L178" s="43">
        <v>34.64</v>
      </c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0</v>
      </c>
      <c r="I179" s="43">
        <v>13</v>
      </c>
      <c r="J179" s="43">
        <v>47</v>
      </c>
      <c r="K179" s="44">
        <v>943</v>
      </c>
      <c r="L179" s="43">
        <v>4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4</v>
      </c>
      <c r="H180" s="43">
        <v>1</v>
      </c>
      <c r="I180" s="43">
        <v>20</v>
      </c>
      <c r="J180" s="43">
        <v>106</v>
      </c>
      <c r="K180" s="44"/>
      <c r="L180" s="43">
        <v>3.8</v>
      </c>
    </row>
    <row r="181" spans="1:12" ht="14.4" x14ac:dyDescent="0.3">
      <c r="A181" s="23"/>
      <c r="B181" s="15"/>
      <c r="C181" s="11"/>
      <c r="D181" s="7" t="s">
        <v>24</v>
      </c>
      <c r="E181" s="62" t="s">
        <v>71</v>
      </c>
      <c r="F181" s="43">
        <v>60</v>
      </c>
      <c r="G181" s="43">
        <v>7</v>
      </c>
      <c r="H181" s="43">
        <v>6</v>
      </c>
      <c r="I181" s="43">
        <v>12</v>
      </c>
      <c r="J181" s="43">
        <v>28</v>
      </c>
      <c r="K181" s="44"/>
      <c r="L181" s="43">
        <v>10.8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78">SUM(G177:G183)</f>
        <v>26</v>
      </c>
      <c r="H184" s="19">
        <f t="shared" si="78"/>
        <v>29</v>
      </c>
      <c r="I184" s="19">
        <f t="shared" si="78"/>
        <v>102</v>
      </c>
      <c r="J184" s="19">
        <f t="shared" si="78"/>
        <v>676</v>
      </c>
      <c r="K184" s="25"/>
      <c r="L184" s="19">
        <f t="shared" ref="L184" si="79">SUM(L177:L183)</f>
        <v>67.94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73</v>
      </c>
      <c r="F185" s="43">
        <v>60</v>
      </c>
      <c r="G185" s="43">
        <v>1</v>
      </c>
      <c r="H185" s="43">
        <v>1</v>
      </c>
      <c r="I185" s="43">
        <v>2</v>
      </c>
      <c r="J185" s="43">
        <v>28</v>
      </c>
      <c r="K185" s="44"/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62" t="s">
        <v>74</v>
      </c>
      <c r="F186" s="43">
        <v>200</v>
      </c>
      <c r="G186" s="43">
        <v>8</v>
      </c>
      <c r="H186" s="43">
        <v>3</v>
      </c>
      <c r="I186" s="43">
        <v>20</v>
      </c>
      <c r="J186" s="43">
        <v>172</v>
      </c>
      <c r="K186" s="44">
        <v>222</v>
      </c>
      <c r="L186" s="43">
        <v>20.14</v>
      </c>
    </row>
    <row r="187" spans="1:12" ht="14.4" x14ac:dyDescent="0.3">
      <c r="A187" s="23"/>
      <c r="B187" s="15"/>
      <c r="C187" s="11"/>
      <c r="D187" s="7" t="s">
        <v>28</v>
      </c>
      <c r="E187" s="62" t="s">
        <v>58</v>
      </c>
      <c r="F187" s="43">
        <v>200</v>
      </c>
      <c r="G187" s="43">
        <v>16</v>
      </c>
      <c r="H187" s="43">
        <v>13</v>
      </c>
      <c r="I187" s="43">
        <v>23</v>
      </c>
      <c r="J187" s="43">
        <v>323</v>
      </c>
      <c r="K187" s="44">
        <v>601</v>
      </c>
      <c r="L187" s="43">
        <v>32.200000000000003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21</v>
      </c>
      <c r="J189" s="43">
        <v>82</v>
      </c>
      <c r="K189" s="44">
        <v>868</v>
      </c>
      <c r="L189" s="43">
        <v>6.2</v>
      </c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40</v>
      </c>
      <c r="G190" s="43">
        <v>4</v>
      </c>
      <c r="H190" s="43">
        <v>1</v>
      </c>
      <c r="I190" s="43">
        <v>20</v>
      </c>
      <c r="J190" s="43">
        <v>106</v>
      </c>
      <c r="K190" s="44"/>
      <c r="L190" s="43">
        <v>3.8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0">SUM(G185:G193)</f>
        <v>29</v>
      </c>
      <c r="H194" s="19">
        <f t="shared" si="80"/>
        <v>18</v>
      </c>
      <c r="I194" s="19">
        <f t="shared" si="80"/>
        <v>86</v>
      </c>
      <c r="J194" s="19">
        <f t="shared" si="80"/>
        <v>711</v>
      </c>
      <c r="K194" s="25"/>
      <c r="L194" s="19">
        <f t="shared" ref="L194" si="81">SUM(L185:L193)</f>
        <v>69.34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1290</v>
      </c>
      <c r="G195" s="32">
        <f t="shared" ref="G195:J195" si="82">G184+G194</f>
        <v>55</v>
      </c>
      <c r="H195" s="32">
        <f t="shared" si="82"/>
        <v>47</v>
      </c>
      <c r="I195" s="32">
        <f t="shared" si="82"/>
        <v>188</v>
      </c>
      <c r="J195" s="32">
        <f t="shared" si="82"/>
        <v>1387</v>
      </c>
      <c r="K195" s="32"/>
      <c r="L195" s="32">
        <f t="shared" ref="L195" si="83">L184+L194</f>
        <v>137.28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49.4</v>
      </c>
      <c r="H196" s="34">
        <f t="shared" si="84"/>
        <v>43.8</v>
      </c>
      <c r="I196" s="34">
        <f t="shared" si="84"/>
        <v>190.8</v>
      </c>
      <c r="J196" s="34">
        <f t="shared" si="84"/>
        <v>1336.2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118.74000000000001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т2</cp:lastModifiedBy>
  <dcterms:created xsi:type="dcterms:W3CDTF">2022-05-16T14:23:56Z</dcterms:created>
  <dcterms:modified xsi:type="dcterms:W3CDTF">2023-10-15T16:45:41Z</dcterms:modified>
</cp:coreProperties>
</file>