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G62" i="1"/>
  <c r="G196" i="1" s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<sst xmlns="http://schemas.openxmlformats.org/spreadsheetml/2006/main" count="287" uniqueCount="74">
  <si>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</si>
  <si>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</si>
  <si>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</si>
  <si>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</si>
  <si>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</si>
  <si>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</si>
  <si>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</si>
  <si>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</si>
  <si>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</si>
  <si>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</si>
  <si>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</si>
  <si>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</si>
  <si>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</si>
  <si>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</si>
  <si>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</si>
  <si>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</si>
  <si>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</si>
  <si>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</si>
  <si>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</si>
  <si>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</si>
  <si>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</si>
  <si>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</si>
  <si>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</si>
  <si>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</si>
  <si>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</si>
  <si>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</si>
  <si>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</si>
  <si>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</si>
  <si>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</si>
  <si>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</si>
  <si>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</si>
  <si>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</si>
  <si>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</si>
  <si>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</si>
  <si>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</si>
  <si>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</si>
  <si>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</si>
  <si>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</si>
  <si>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</si>
  <si>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</si>
  <si>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</si>
  <si>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</si>
  <si>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</si>
  <si>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</si>
  <si>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</si>
  <si>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</si>
  <si>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</si>
  <si>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</si>
  <si>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</si>
  <si>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</si>
  <si>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</si>
  <si>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</si>
  <si>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</si>
  <si>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</si>
  <si>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</si>
  <si>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</si>
  <si>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</si>
  <si>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</si>
  <si>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</si>
  <si>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</si>
  <si>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</si>
  <si>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</si>
  <si>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</si>
  <si>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</si>
  <si>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</si>
  <si>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</si>
  <si>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</si>
  <si>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</si>
  <si>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</si>
  <si>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 xml:space="preserve">каша молочная из крупы пшенной </t>
  </si>
  <si>
    <t xml:space="preserve">каша молочная из манной крупы </t>
  </si>
  <si>
    <t xml:space="preserve">директор </t>
  </si>
  <si>
    <t>МБОУ " Нижнегорская ШГ"</t>
  </si>
  <si>
    <t>Слепушко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</si>
</sst>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72</v>
      </c>
      <c r="D1" s="52"/>
      <c r="E1" s="52"/>
      <c r="F1" s="3" t="s">
        <v>38</v>
      </c>
      <c r="G1" s="1" t="s">
        <v>1</v>
      </c>
      <c r="H1" s="53" t="s">
        <v>71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73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69</v>
      </c>
      <c r="F44" s="21">
        <v>200</v>
      </c>
      <c r="G44" s="21">
        <v>8.1199999999999992</v>
      </c>
      <c r="H44" s="21">
        <v>9.3800000000000008</v>
      </c>
      <c r="I44" s="21">
        <v>41.52</v>
      </c>
      <c r="J44" s="21">
        <v>282</v>
      </c>
      <c r="K44" s="22">
        <v>116</v>
      </c>
      <c r="L44" s="21">
        <v>78.05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20.689999999999998</v>
      </c>
      <c r="H51" s="36">
        <f>SUM(H44:H50)</f>
        <v>21.05</v>
      </c>
      <c r="I51" s="36">
        <f>SUM(I44:I50)</f>
        <v>96.77000000000001</v>
      </c>
      <c r="J51" s="36">
        <f>SUM(J44:J50)</f>
        <v>662.11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500</v>
      </c>
      <c r="G62" s="44">
        <f>G51+G61</f>
        <v>20.689999999999998</v>
      </c>
      <c r="H62" s="44">
        <f>H51+H61</f>
        <v>21.05</v>
      </c>
      <c r="I62" s="44">
        <f>I51+I61</f>
        <v>96.77000000000001</v>
      </c>
      <c r="J62" s="44">
        <f>J51+J61</f>
        <v>662.11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70</v>
      </c>
      <c r="F101" s="21">
        <v>200</v>
      </c>
      <c r="G101" s="21">
        <v>7.14</v>
      </c>
      <c r="H101" s="21">
        <v>8.44</v>
      </c>
      <c r="I101" s="21">
        <v>40.200000000000003</v>
      </c>
      <c r="J101" s="21">
        <v>266</v>
      </c>
      <c r="K101" s="22">
        <v>117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>SUM(G101:G107)</f>
        <v>11.47</v>
      </c>
      <c r="H108" s="36">
        <f>SUM(H101:H107)</f>
        <v>11.280000000000001</v>
      </c>
      <c r="I108" s="36">
        <f>SUM(I101:I107)</f>
        <v>90.460000000000008</v>
      </c>
      <c r="J108" s="36">
        <f>SUM(J101:J107)</f>
        <v>516.14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540</v>
      </c>
      <c r="G119" s="44">
        <f>G108+G118</f>
        <v>11.47</v>
      </c>
      <c r="H119" s="44">
        <f>H108+H118</f>
        <v>11.280000000000001</v>
      </c>
      <c r="I119" s="44">
        <f>I108+I118</f>
        <v>90.460000000000008</v>
      </c>
      <c r="J119" s="44">
        <f>J108+J118</f>
        <v>516.14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542.5</v>
      </c>
      <c r="G196" s="50">
        <f>(G24+G43+G62+G81+G100+G119+G138+G157+G176+G195)/(IF(G24=0,0,1)+IF(G43=0,0,1)+IF(G62=0,0,1)+IF(G81=0,0,1)+IF(G100=0,0,1)+IF(G119=0,0,1)+IF(G138=0,0,1)+IF(G157=0,0,1)+IF(G176=0,0,1)+IF(G195=0,0,1))</f>
        <v>17.907999999999998</v>
      </c>
      <c r="H196" s="50">
        <f>(H24+H43+H62+H81+H100+H119+H138+H157+H176+H195)/(IF(H24=0,0,1)+IF(H43=0,0,1)+IF(H62=0,0,1)+IF(H81=0,0,1)+IF(H100=0,0,1)+IF(H119=0,0,1)+IF(H138=0,0,1)+IF(H157=0,0,1)+IF(H176=0,0,1)+IF(H195=0,0,1))</f>
        <v>19.732999999999997</v>
      </c>
      <c r="I196" s="50">
        <f>(I24+I43+I62+I81+I100+I119+I138+I157+I176+I195)/(IF(I24=0,0,1)+IF(I43=0,0,1)+IF(I62=0,0,1)+IF(I81=0,0,1)+IF(I100=0,0,1)+IF(I119=0,0,1)+IF(I138=0,0,1)+IF(I157=0,0,1)+IF(I176=0,0,1)+IF(I195=0,0,1))</f>
        <v>78.121999999999986</v>
      </c>
      <c r="J196" s="50">
        <f>(J24+J43+J62+J81+J100+J119+J138+J157+J176+J195)/(IF(J24=0,0,1)+IF(J43=0,0,1)+IF(J62=0,0,1)+IF(J81=0,0,1)+IF(J100=0,0,1)+IF(J119=0,0,1)+IF(J138=0,0,1)+IF(J157=0,0,1)+IF(J176=0,0,1)+IF(J195=0,0,1))</f>
        <v>564.50900000000001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2022-05-16T14:23:56Z</dcterms:created>
  <dcterms:modified xsi:type="dcterms:W3CDTF">2025-01-12T19:19:41Z</dcterms:modified>
  <dc:language>ru-RU</dc:language>
</cp:coreProperties>
</file>