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<sst xmlns="http://schemas.openxmlformats.org/spreadsheetml/2006/main" count="266" uniqueCount="69">
  <si>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</si>
  <si>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</si>
  <si>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</si>
  <si>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</si>
  <si>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</si>
  <si>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</si>
  <si>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</si>
  <si>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</si>
  <si>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</si>
  <si>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</si>
  <si>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</si>
  <si>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</si>
  <si>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</si>
  <si>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</si>
  <si>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</si>
  <si>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</si>
  <si>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</si>
  <si>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</si>
  <si>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</si>
  <si>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</si>
  <si>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</si>
  <si>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</si>
  <si>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</si>
  <si>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</si>
  <si>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</si>
  <si>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</si>
  <si>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</si>
  <si>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</si>
  <si>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</si>
  <si>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</si>
  <si>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</si>
  <si>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</si>
  <si>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</si>
  <si>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</si>
  <si>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</si>
  <si>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</si>
  <si>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</si>
  <si>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</si>
  <si>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</si>
  <si>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</si>
  <si>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каша вязкая молочная из гречневой крупы</t>
  </si>
  <si>
    <t>чай с сахаром</t>
  </si>
  <si>
    <t>кисломол.</t>
  </si>
  <si>
    <t>сыр (порциями)</t>
  </si>
  <si>
    <t>хлеб пшеничный</t>
  </si>
  <si>
    <t>к/к</t>
  </si>
  <si>
    <t>каша вязкая из пшеничной крупы</t>
  </si>
  <si>
    <t>птица тушеная в соусе</t>
  </si>
  <si>
    <t>овощи натуральные по сезону</t>
  </si>
  <si>
    <t>70/71</t>
  </si>
  <si>
    <t>сок фруктовый</t>
  </si>
  <si>
    <t>кофейный напиток с молоком</t>
  </si>
  <si>
    <t>плоды свежие</t>
  </si>
  <si>
    <t>суп молочный с макаронными изделиями</t>
  </si>
  <si>
    <t>кисломолочный продукт</t>
  </si>
  <si>
    <t>пирожок печеный с повидлом</t>
  </si>
  <si>
    <t>булочное</t>
  </si>
  <si>
    <t>каша вязкая молочная из пшенной крупы</t>
  </si>
  <si>
    <t>тефтели (2-й вариант)</t>
  </si>
  <si>
    <t>картофельное пюре</t>
  </si>
  <si>
    <t>каша жидкая молочная из манной крупы</t>
  </si>
  <si>
    <t>макароны отварные с сыром</t>
  </si>
  <si>
    <t>фрикадельки в соусе</t>
  </si>
  <si>
    <t>каша вязкая из риса</t>
  </si>
  <si>
    <t>запеканка рисовая с творогом и сгущенным молоком</t>
  </si>
  <si>
    <t>яйца вареные</t>
  </si>
  <si>
    <t>икра кабачковая (пром.пр-ва)</t>
  </si>
  <si>
    <t>МБОУ "Нижнегорская ШГ"</t>
  </si>
  <si>
    <t>Пацай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</si>
</sst>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5" sqref="N7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67</v>
      </c>
      <c r="D1" s="52"/>
      <c r="E1" s="52"/>
      <c r="F1" s="3" t="s">
        <v>38</v>
      </c>
      <c r="G1" s="1" t="s">
        <v>1</v>
      </c>
      <c r="H1" s="53" t="s">
        <v>39</v>
      </c>
      <c r="I1" s="53"/>
      <c r="J1" s="53"/>
      <c r="K1" s="53"/>
    </row>
    <row r="2" spans="1:12" ht="18.75" x14ac:dyDescent="0.25">
      <c r="A2" s="4" t="s">
        <v>2</v>
      </c>
      <c r="C2" s="1"/>
      <c r="G2" s="1" t="s">
        <v>3</v>
      </c>
      <c r="H2" s="53" t="s">
        <v>68</v>
      </c>
      <c r="I2" s="53"/>
      <c r="J2" s="53"/>
      <c r="K2" s="53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14</v>
      </c>
      <c r="I3" s="8">
        <v>11</v>
      </c>
      <c r="J3" s="9">
        <v>2023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57</v>
      </c>
      <c r="F6" s="21">
        <v>210</v>
      </c>
      <c r="G6" s="21">
        <v>8.56</v>
      </c>
      <c r="H6" s="21">
        <v>3.81</v>
      </c>
      <c r="I6" s="21">
        <v>54.17</v>
      </c>
      <c r="J6" s="21">
        <v>286</v>
      </c>
      <c r="K6" s="22">
        <v>173</v>
      </c>
      <c r="L6" s="21">
        <v>71.459999999999994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24</v>
      </c>
      <c r="E8" s="27" t="s">
        <v>41</v>
      </c>
      <c r="F8" s="51">
        <v>190</v>
      </c>
      <c r="G8" s="28">
        <v>0.06</v>
      </c>
      <c r="H8" s="28">
        <v>0.02</v>
      </c>
      <c r="I8" s="28">
        <v>9.99</v>
      </c>
      <c r="J8" s="28">
        <v>40</v>
      </c>
      <c r="K8" s="29">
        <v>376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44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45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52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530</v>
      </c>
      <c r="G13" s="36">
        <f>SUM(G6:G12)</f>
        <v>11.390000000000002</v>
      </c>
      <c r="H13" s="36">
        <f>SUM(H6:H12)</f>
        <v>4.53</v>
      </c>
      <c r="I13" s="36">
        <f>SUM(I6:I12)</f>
        <v>88.449999999999989</v>
      </c>
      <c r="J13" s="36">
        <f>SUM(J6:J12)</f>
        <v>443.14</v>
      </c>
      <c r="K13" s="37"/>
      <c r="L13" s="36">
        <f>SUM(L6:L12)</f>
        <v>71.459999999999994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530</v>
      </c>
      <c r="G24" s="44">
        <f>G13+G23</f>
        <v>11.390000000000002</v>
      </c>
      <c r="H24" s="44">
        <f>H13+H23</f>
        <v>4.53</v>
      </c>
      <c r="I24" s="44">
        <f>I13+I23</f>
        <v>88.449999999999989</v>
      </c>
      <c r="J24" s="44">
        <f>J13+J23</f>
        <v>443.14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58</v>
      </c>
      <c r="F25" s="21">
        <v>110</v>
      </c>
      <c r="G25" s="21">
        <v>6.96</v>
      </c>
      <c r="H25" s="21">
        <v>16.11</v>
      </c>
      <c r="I25" s="21">
        <v>11.61</v>
      </c>
      <c r="J25" s="21">
        <v>223</v>
      </c>
      <c r="K25" s="22">
        <v>279</v>
      </c>
      <c r="L25" s="21">
        <v>71.459999999999994</v>
      </c>
    </row>
    <row r="26" spans="1:12" x14ac:dyDescent="0.25">
      <c r="A26" s="45"/>
      <c r="B26" s="24"/>
      <c r="C26" s="25"/>
      <c r="D26" s="26" t="s">
        <v>23</v>
      </c>
      <c r="E26" s="27" t="s">
        <v>59</v>
      </c>
      <c r="F26" s="28">
        <v>150</v>
      </c>
      <c r="G26" s="28">
        <v>3.1</v>
      </c>
      <c r="H26" s="28">
        <v>9.17</v>
      </c>
      <c r="I26" s="28">
        <v>17.98</v>
      </c>
      <c r="J26" s="28">
        <v>172.8</v>
      </c>
      <c r="K26" s="29">
        <v>128</v>
      </c>
      <c r="L26" s="28"/>
    </row>
    <row r="27" spans="1:12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 t="s">
        <v>44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45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52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25">
      <c r="A30" s="45"/>
      <c r="B30" s="24"/>
      <c r="C30" s="25"/>
      <c r="D30" s="26" t="s">
        <v>29</v>
      </c>
      <c r="E30" s="27" t="s">
        <v>48</v>
      </c>
      <c r="F30" s="28">
        <v>60</v>
      </c>
      <c r="G30" s="28">
        <v>0.67</v>
      </c>
      <c r="H30" s="28">
        <v>0.06</v>
      </c>
      <c r="I30" s="28">
        <v>2.1</v>
      </c>
      <c r="J30" s="28">
        <v>12</v>
      </c>
      <c r="K30" s="29" t="s">
        <v>49</v>
      </c>
      <c r="L30" s="28"/>
    </row>
    <row r="31" spans="1:12" x14ac:dyDescent="0.25">
      <c r="A31" s="45"/>
      <c r="B31" s="24"/>
      <c r="C31" s="25"/>
      <c r="D31" s="26" t="s">
        <v>33</v>
      </c>
      <c r="E31" s="27" t="s">
        <v>50</v>
      </c>
      <c r="F31" s="28">
        <v>180</v>
      </c>
      <c r="G31" s="28">
        <v>0.9</v>
      </c>
      <c r="H31" s="28"/>
      <c r="I31" s="28">
        <v>18.18</v>
      </c>
      <c r="J31" s="28">
        <v>76.319999999999993</v>
      </c>
      <c r="K31" s="29">
        <v>389</v>
      </c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630</v>
      </c>
      <c r="G32" s="36">
        <f>SUM(G25:G31)</f>
        <v>14.4</v>
      </c>
      <c r="H32" s="36">
        <f>SUM(H25:H31)</f>
        <v>26.04</v>
      </c>
      <c r="I32" s="36">
        <f>SUM(I25:I31)</f>
        <v>74.16</v>
      </c>
      <c r="J32" s="36">
        <f>SUM(J25:J31)</f>
        <v>601.26</v>
      </c>
      <c r="K32" s="37"/>
      <c r="L32" s="36">
        <f>SUM(L25:L31)</f>
        <v>71.459999999999994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630</v>
      </c>
      <c r="G43" s="44">
        <f>G32+G42</f>
        <v>14.4</v>
      </c>
      <c r="H43" s="44">
        <f>H32+H42</f>
        <v>26.04</v>
      </c>
      <c r="I43" s="44">
        <f>I32+I42</f>
        <v>74.16</v>
      </c>
      <c r="J43" s="44">
        <f>J32+J42</f>
        <v>601.26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60</v>
      </c>
      <c r="F44" s="21">
        <v>210</v>
      </c>
      <c r="G44" s="21">
        <v>6.03</v>
      </c>
      <c r="H44" s="21">
        <v>3.47</v>
      </c>
      <c r="I44" s="21">
        <v>42.23</v>
      </c>
      <c r="J44" s="21">
        <v>225</v>
      </c>
      <c r="K44" s="22">
        <v>181</v>
      </c>
      <c r="L44" s="21">
        <v>71.459999999999994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24</v>
      </c>
      <c r="E46" s="27" t="s">
        <v>41</v>
      </c>
      <c r="F46" s="28">
        <v>190</v>
      </c>
      <c r="G46" s="28">
        <v>0.06</v>
      </c>
      <c r="H46" s="28">
        <v>0.02</v>
      </c>
      <c r="I46" s="28">
        <v>9.99</v>
      </c>
      <c r="J46" s="28">
        <v>40</v>
      </c>
      <c r="K46" s="29">
        <v>376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44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45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52</v>
      </c>
      <c r="F48" s="28">
        <v>100</v>
      </c>
      <c r="G48" s="28">
        <v>0.4</v>
      </c>
      <c r="H48" s="28">
        <v>0.4</v>
      </c>
      <c r="I48" s="28">
        <v>9.8000000000000007</v>
      </c>
      <c r="J48" s="28">
        <v>47</v>
      </c>
      <c r="K48" s="29">
        <v>338</v>
      </c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530</v>
      </c>
      <c r="G51" s="36">
        <f>SUM(G44:G50)</f>
        <v>8.8600000000000012</v>
      </c>
      <c r="H51" s="36">
        <f>SUM(H44:H50)</f>
        <v>4.1900000000000004</v>
      </c>
      <c r="I51" s="36">
        <f>SUM(I44:I50)</f>
        <v>76.509999999999991</v>
      </c>
      <c r="J51" s="36">
        <f>SUM(J44:J50)</f>
        <v>382.14</v>
      </c>
      <c r="K51" s="37"/>
      <c r="L51" s="36">
        <f>SUM(L44:L50)</f>
        <v>71.459999999999994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530</v>
      </c>
      <c r="G62" s="44">
        <f>G51+G61</f>
        <v>8.8600000000000012</v>
      </c>
      <c r="H62" s="44">
        <f>H51+H61</f>
        <v>4.1900000000000004</v>
      </c>
      <c r="I62" s="44">
        <f>I51+I61</f>
        <v>76.509999999999991</v>
      </c>
      <c r="J62" s="44">
        <f>J51+J61</f>
        <v>382.14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61</v>
      </c>
      <c r="F63" s="21">
        <v>175</v>
      </c>
      <c r="G63" s="21">
        <v>11.84</v>
      </c>
      <c r="H63" s="21">
        <v>13.93</v>
      </c>
      <c r="I63" s="21">
        <v>29.85</v>
      </c>
      <c r="J63" s="21">
        <v>292.60000000000002</v>
      </c>
      <c r="K63" s="22">
        <v>204</v>
      </c>
      <c r="L63" s="21">
        <v>71.459999999999994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24</v>
      </c>
      <c r="E65" s="27" t="s">
        <v>41</v>
      </c>
      <c r="F65" s="28">
        <v>190</v>
      </c>
      <c r="G65" s="28">
        <v>0.06</v>
      </c>
      <c r="H65" s="28">
        <v>0.02</v>
      </c>
      <c r="I65" s="28">
        <v>9.99</v>
      </c>
      <c r="J65" s="28">
        <v>40</v>
      </c>
      <c r="K65" s="29">
        <v>376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44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45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52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48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49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555</v>
      </c>
      <c r="G70" s="36">
        <f>SUM(G63:G69)</f>
        <v>15.34</v>
      </c>
      <c r="H70" s="36">
        <f>SUM(H63:H69)</f>
        <v>14.71</v>
      </c>
      <c r="I70" s="36">
        <f>SUM(I63:I69)</f>
        <v>66.23</v>
      </c>
      <c r="J70" s="36">
        <f>SUM(J63:J69)</f>
        <v>461.74</v>
      </c>
      <c r="K70" s="37"/>
      <c r="L70" s="36">
        <f>SUM(L63:L69)</f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555</v>
      </c>
      <c r="G81" s="44">
        <f>G70+G80</f>
        <v>15.34</v>
      </c>
      <c r="H81" s="44">
        <f>H70+H80</f>
        <v>14.71</v>
      </c>
      <c r="I81" s="44">
        <f>I70+I80</f>
        <v>66.23</v>
      </c>
      <c r="J81" s="44">
        <f>J70+J80</f>
        <v>461.74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62</v>
      </c>
      <c r="F82" s="21">
        <v>105</v>
      </c>
      <c r="G82" s="21">
        <v>6.77</v>
      </c>
      <c r="H82" s="21">
        <v>16.989999999999998</v>
      </c>
      <c r="I82" s="21">
        <v>11.07</v>
      </c>
      <c r="J82" s="21">
        <v>227</v>
      </c>
      <c r="K82" s="22">
        <v>280</v>
      </c>
      <c r="L82" s="21">
        <v>71.459999999999994</v>
      </c>
    </row>
    <row r="83" spans="1:12" x14ac:dyDescent="0.25">
      <c r="A83" s="23"/>
      <c r="B83" s="24"/>
      <c r="C83" s="25"/>
      <c r="D83" s="26" t="s">
        <v>23</v>
      </c>
      <c r="E83" s="27" t="s">
        <v>63</v>
      </c>
      <c r="F83" s="28">
        <v>150</v>
      </c>
      <c r="G83" s="28">
        <v>2.36</v>
      </c>
      <c r="H83" s="28">
        <v>8.66</v>
      </c>
      <c r="I83" s="28">
        <v>22.97</v>
      </c>
      <c r="J83" s="28">
        <v>172.6</v>
      </c>
      <c r="K83" s="29">
        <v>174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41</v>
      </c>
      <c r="F84" s="28">
        <v>190</v>
      </c>
      <c r="G84" s="28">
        <v>0.06</v>
      </c>
      <c r="H84" s="28">
        <v>0.02</v>
      </c>
      <c r="I84" s="28">
        <v>9.99</v>
      </c>
      <c r="J84" s="28">
        <v>40</v>
      </c>
      <c r="K84" s="29">
        <v>376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44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45</v>
      </c>
      <c r="L85" s="28"/>
    </row>
    <row r="86" spans="1:12" x14ac:dyDescent="0.25">
      <c r="A86" s="23"/>
      <c r="B86" s="24"/>
      <c r="C86" s="25"/>
      <c r="D86" s="30" t="s">
        <v>26</v>
      </c>
      <c r="E86" s="27" t="s">
        <v>52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 x14ac:dyDescent="0.25">
      <c r="A87" s="23"/>
      <c r="B87" s="24"/>
      <c r="C87" s="25"/>
      <c r="D87" s="26" t="s">
        <v>29</v>
      </c>
      <c r="E87" s="27" t="s">
        <v>48</v>
      </c>
      <c r="F87" s="28">
        <v>60</v>
      </c>
      <c r="G87" s="28">
        <v>0.67</v>
      </c>
      <c r="H87" s="28">
        <v>0.06</v>
      </c>
      <c r="I87" s="28">
        <v>2.1</v>
      </c>
      <c r="J87" s="28">
        <v>12</v>
      </c>
      <c r="K87" s="29" t="s">
        <v>49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635</v>
      </c>
      <c r="G89" s="36">
        <f>SUM(G82:G88)</f>
        <v>12.629999999999999</v>
      </c>
      <c r="H89" s="36">
        <f>SUM(H82:H88)</f>
        <v>26.429999999999996</v>
      </c>
      <c r="I89" s="36">
        <f>SUM(I82:I88)</f>
        <v>70.42</v>
      </c>
      <c r="J89" s="36">
        <f>SUM(J82:J88)</f>
        <v>568.74</v>
      </c>
      <c r="K89" s="37"/>
      <c r="L89" s="36">
        <f>SUM(L82:L88)</f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635</v>
      </c>
      <c r="G100" s="44">
        <f>G89+G99</f>
        <v>12.629999999999999</v>
      </c>
      <c r="H100" s="44">
        <f>H89+H99</f>
        <v>26.429999999999996</v>
      </c>
      <c r="I100" s="44">
        <f>I89+I99</f>
        <v>70.42</v>
      </c>
      <c r="J100" s="44">
        <f>J89+J99</f>
        <v>568.74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40</v>
      </c>
      <c r="F101" s="21">
        <v>210</v>
      </c>
      <c r="G101" s="21">
        <v>8.56</v>
      </c>
      <c r="H101" s="21">
        <v>3.81</v>
      </c>
      <c r="I101" s="21">
        <v>54.17</v>
      </c>
      <c r="J101" s="21">
        <v>286</v>
      </c>
      <c r="K101" s="22">
        <v>173</v>
      </c>
      <c r="L101" s="21">
        <v>71.459999999999994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41</v>
      </c>
      <c r="F103" s="28">
        <v>190</v>
      </c>
      <c r="G103" s="28">
        <v>0.06</v>
      </c>
      <c r="H103" s="28">
        <v>0.02</v>
      </c>
      <c r="I103" s="28">
        <v>9.99</v>
      </c>
      <c r="J103" s="28">
        <v>40</v>
      </c>
      <c r="K103" s="29">
        <v>376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44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 t="s">
        <v>45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52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 t="s">
        <v>56</v>
      </c>
      <c r="E106" s="27" t="s">
        <v>55</v>
      </c>
      <c r="F106" s="28">
        <v>80</v>
      </c>
      <c r="G106" s="28">
        <v>6.4</v>
      </c>
      <c r="H106" s="28">
        <v>6.4</v>
      </c>
      <c r="I106" s="28">
        <v>46.4</v>
      </c>
      <c r="J106" s="28">
        <v>272</v>
      </c>
      <c r="K106" s="29">
        <v>406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610</v>
      </c>
      <c r="G108" s="36">
        <f>SUM(G101:G107)</f>
        <v>17.790000000000003</v>
      </c>
      <c r="H108" s="36">
        <f>SUM(H101:H107)</f>
        <v>10.93</v>
      </c>
      <c r="I108" s="36">
        <f>SUM(I101:I107)</f>
        <v>134.85</v>
      </c>
      <c r="J108" s="36">
        <f>SUM(J101:J107)</f>
        <v>715.14</v>
      </c>
      <c r="K108" s="37"/>
      <c r="L108" s="36">
        <f>SUM(L101:L107)</f>
        <v>71.459999999999994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610</v>
      </c>
      <c r="G119" s="44">
        <f>G108+G118</f>
        <v>17.790000000000003</v>
      </c>
      <c r="H119" s="44">
        <f>H108+H118</f>
        <v>10.93</v>
      </c>
      <c r="I119" s="44">
        <f>I108+I118</f>
        <v>134.85</v>
      </c>
      <c r="J119" s="44">
        <f>J108+J118</f>
        <v>715.14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47</v>
      </c>
      <c r="F120" s="21">
        <v>100</v>
      </c>
      <c r="G120" s="21">
        <v>11.65</v>
      </c>
      <c r="H120" s="21">
        <v>11.66</v>
      </c>
      <c r="I120" s="21">
        <v>3.51</v>
      </c>
      <c r="J120" s="21">
        <v>166</v>
      </c>
      <c r="K120" s="22">
        <v>290</v>
      </c>
      <c r="L120" s="21">
        <v>71.459999999999994</v>
      </c>
    </row>
    <row r="121" spans="1:12" x14ac:dyDescent="0.25">
      <c r="A121" s="45"/>
      <c r="B121" s="24"/>
      <c r="C121" s="25"/>
      <c r="D121" s="26" t="s">
        <v>23</v>
      </c>
      <c r="E121" s="27" t="s">
        <v>46</v>
      </c>
      <c r="F121" s="28">
        <v>150</v>
      </c>
      <c r="G121" s="28">
        <v>5.65</v>
      </c>
      <c r="H121" s="28">
        <v>8.6999999999999993</v>
      </c>
      <c r="I121" s="28">
        <v>24.55</v>
      </c>
      <c r="J121" s="28">
        <v>183.25</v>
      </c>
      <c r="K121" s="29">
        <v>173</v>
      </c>
      <c r="L121" s="28"/>
    </row>
    <row r="122" spans="1:12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44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45</v>
      </c>
      <c r="L123" s="28"/>
    </row>
    <row r="124" spans="1:12" x14ac:dyDescent="0.25">
      <c r="A124" s="45"/>
      <c r="B124" s="24"/>
      <c r="C124" s="25"/>
      <c r="D124" s="30" t="s">
        <v>26</v>
      </c>
      <c r="E124" s="27" t="s">
        <v>52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 t="s">
        <v>29</v>
      </c>
      <c r="E125" s="27" t="s">
        <v>48</v>
      </c>
      <c r="F125" s="28">
        <v>60</v>
      </c>
      <c r="G125" s="28">
        <v>0.67</v>
      </c>
      <c r="H125" s="28">
        <v>0.06</v>
      </c>
      <c r="I125" s="28">
        <v>2.1</v>
      </c>
      <c r="J125" s="28">
        <v>12</v>
      </c>
      <c r="K125" s="29" t="s">
        <v>49</v>
      </c>
      <c r="L125" s="28"/>
    </row>
    <row r="126" spans="1:12" x14ac:dyDescent="0.25">
      <c r="A126" s="45"/>
      <c r="B126" s="24"/>
      <c r="C126" s="25"/>
      <c r="D126" s="26" t="s">
        <v>33</v>
      </c>
      <c r="E126" s="27" t="s">
        <v>50</v>
      </c>
      <c r="F126" s="28">
        <v>180</v>
      </c>
      <c r="G126" s="28">
        <v>0.9</v>
      </c>
      <c r="H126" s="28"/>
      <c r="I126" s="28">
        <v>18.18</v>
      </c>
      <c r="J126" s="28">
        <v>76.319999999999993</v>
      </c>
      <c r="K126" s="29">
        <v>389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620</v>
      </c>
      <c r="G127" s="36">
        <f>SUM(G120:G126)</f>
        <v>21.64</v>
      </c>
      <c r="H127" s="36">
        <f>SUM(H120:H126)</f>
        <v>21.119999999999997</v>
      </c>
      <c r="I127" s="36">
        <f>SUM(I120:I126)</f>
        <v>72.63000000000001</v>
      </c>
      <c r="J127" s="36">
        <f>SUM(J120:J126)</f>
        <v>554.71</v>
      </c>
      <c r="K127" s="37"/>
      <c r="L127" s="36">
        <f>SUM(L120:L126)</f>
        <v>71.459999999999994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620</v>
      </c>
      <c r="G138" s="44">
        <f>G127+G137</f>
        <v>21.64</v>
      </c>
      <c r="H138" s="44">
        <f>H127+H137</f>
        <v>21.119999999999997</v>
      </c>
      <c r="I138" s="44">
        <f>I127+I137</f>
        <v>72.63000000000001</v>
      </c>
      <c r="J138" s="44">
        <f>J127+J137</f>
        <v>554.71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64</v>
      </c>
      <c r="F139" s="21">
        <v>170</v>
      </c>
      <c r="G139" s="21">
        <v>9.8000000000000007</v>
      </c>
      <c r="H139" s="21">
        <v>7.57</v>
      </c>
      <c r="I139" s="21">
        <v>56</v>
      </c>
      <c r="J139" s="21">
        <v>334.3</v>
      </c>
      <c r="K139" s="22">
        <v>188</v>
      </c>
      <c r="L139" s="21">
        <v>71.459999999999994</v>
      </c>
    </row>
    <row r="140" spans="1:12" x14ac:dyDescent="0.25">
      <c r="A140" s="23"/>
      <c r="B140" s="24"/>
      <c r="C140" s="25"/>
      <c r="D140" s="26" t="s">
        <v>42</v>
      </c>
      <c r="E140" s="27" t="s">
        <v>43</v>
      </c>
      <c r="F140" s="28">
        <v>15</v>
      </c>
      <c r="G140" s="28">
        <v>3.48</v>
      </c>
      <c r="H140" s="28">
        <v>4.43</v>
      </c>
      <c r="I140" s="28"/>
      <c r="J140" s="28">
        <v>54</v>
      </c>
      <c r="K140" s="29">
        <v>15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51</v>
      </c>
      <c r="F141" s="28">
        <v>200</v>
      </c>
      <c r="G141" s="28">
        <v>3.17</v>
      </c>
      <c r="H141" s="28">
        <v>2.68</v>
      </c>
      <c r="I141" s="28">
        <v>15.9</v>
      </c>
      <c r="J141" s="28">
        <v>100.6</v>
      </c>
      <c r="K141" s="29">
        <v>379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44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45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52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338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515</v>
      </c>
      <c r="G146" s="36">
        <f>SUM(G139:G145)</f>
        <v>19.220000000000002</v>
      </c>
      <c r="H146" s="36">
        <f>SUM(H139:H145)</f>
        <v>15.38</v>
      </c>
      <c r="I146" s="36">
        <f>SUM(I139:I145)</f>
        <v>96.19</v>
      </c>
      <c r="J146" s="36">
        <f>SUM(J139:J145)</f>
        <v>606.04</v>
      </c>
      <c r="K146" s="37"/>
      <c r="L146" s="36">
        <f>SUM(L139:L145)</f>
        <v>71.459999999999994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515</v>
      </c>
      <c r="G157" s="44">
        <f>G146+G156</f>
        <v>19.220000000000002</v>
      </c>
      <c r="H157" s="44">
        <f>H146+H156</f>
        <v>15.38</v>
      </c>
      <c r="I157" s="44">
        <f>I146+I156</f>
        <v>96.19</v>
      </c>
      <c r="J157" s="44">
        <f>J146+J156</f>
        <v>606.04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53</v>
      </c>
      <c r="F158" s="21">
        <v>200</v>
      </c>
      <c r="G158" s="21">
        <v>4.37</v>
      </c>
      <c r="H158" s="21">
        <v>3.79</v>
      </c>
      <c r="I158" s="21">
        <v>14.36</v>
      </c>
      <c r="J158" s="21">
        <v>120</v>
      </c>
      <c r="K158" s="22">
        <v>120</v>
      </c>
      <c r="L158" s="21">
        <v>71.459999999999994</v>
      </c>
    </row>
    <row r="159" spans="1:12" x14ac:dyDescent="0.25">
      <c r="A159" s="23"/>
      <c r="B159" s="24"/>
      <c r="C159" s="25"/>
      <c r="D159" s="26" t="s">
        <v>42</v>
      </c>
      <c r="E159" s="27" t="s">
        <v>54</v>
      </c>
      <c r="F159" s="28">
        <v>180</v>
      </c>
      <c r="G159" s="28">
        <v>5.8</v>
      </c>
      <c r="H159" s="28">
        <v>5</v>
      </c>
      <c r="I159" s="28">
        <v>8.4</v>
      </c>
      <c r="J159" s="28">
        <v>102</v>
      </c>
      <c r="K159" s="29">
        <v>386</v>
      </c>
      <c r="L159" s="28"/>
    </row>
    <row r="160" spans="1:12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44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45</v>
      </c>
      <c r="L161" s="28"/>
    </row>
    <row r="162" spans="1:12" x14ac:dyDescent="0.25">
      <c r="A162" s="23"/>
      <c r="B162" s="24"/>
      <c r="C162" s="25"/>
      <c r="D162" s="30" t="s">
        <v>26</v>
      </c>
      <c r="E162" s="27" t="s">
        <v>52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510</v>
      </c>
      <c r="G165" s="36">
        <f>SUM(G158:G164)</f>
        <v>12.94</v>
      </c>
      <c r="H165" s="36">
        <f>SUM(H158:H164)</f>
        <v>9.49</v>
      </c>
      <c r="I165" s="36">
        <f>SUM(I158:I164)</f>
        <v>47.05</v>
      </c>
      <c r="J165" s="36">
        <f>SUM(J158:J164)</f>
        <v>339.14</v>
      </c>
      <c r="K165" s="37"/>
      <c r="L165" s="36">
        <f>SUM(L158:L164)</f>
        <v>71.459999999999994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510</v>
      </c>
      <c r="G176" s="44">
        <f>G165+G175</f>
        <v>12.94</v>
      </c>
      <c r="H176" s="44">
        <f>H165+H175</f>
        <v>9.49</v>
      </c>
      <c r="I176" s="44">
        <f>I165+I175</f>
        <v>47.05</v>
      </c>
      <c r="J176" s="44">
        <f>J165+J175</f>
        <v>339.14</v>
      </c>
      <c r="K176" s="44"/>
      <c r="L176" s="44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61</v>
      </c>
      <c r="F177" s="21">
        <v>175</v>
      </c>
      <c r="G177" s="21">
        <v>11.84</v>
      </c>
      <c r="H177" s="21">
        <v>13.93</v>
      </c>
      <c r="I177" s="21">
        <v>29.85</v>
      </c>
      <c r="J177" s="21">
        <v>292.60000000000002</v>
      </c>
      <c r="K177" s="22">
        <v>204</v>
      </c>
      <c r="L177" s="21">
        <v>71.459999999999994</v>
      </c>
    </row>
    <row r="178" spans="1:12" x14ac:dyDescent="0.25">
      <c r="A178" s="23"/>
      <c r="B178" s="24"/>
      <c r="C178" s="25"/>
      <c r="D178" s="26" t="s">
        <v>23</v>
      </c>
      <c r="E178" s="27" t="s">
        <v>65</v>
      </c>
      <c r="F178" s="28">
        <v>40</v>
      </c>
      <c r="G178" s="28">
        <v>5.08</v>
      </c>
      <c r="H178" s="28">
        <v>4.5999999999999996</v>
      </c>
      <c r="I178" s="28">
        <v>0.28000000000000003</v>
      </c>
      <c r="J178" s="28">
        <v>63</v>
      </c>
      <c r="K178" s="29">
        <v>209</v>
      </c>
      <c r="L178" s="28"/>
    </row>
    <row r="179" spans="1:12" x14ac:dyDescent="0.25">
      <c r="A179" s="23"/>
      <c r="B179" s="24"/>
      <c r="C179" s="25"/>
      <c r="D179" s="30" t="s">
        <v>24</v>
      </c>
      <c r="E179" s="27" t="s">
        <v>41</v>
      </c>
      <c r="F179" s="28">
        <v>190</v>
      </c>
      <c r="G179" s="28">
        <v>0.06</v>
      </c>
      <c r="H179" s="28">
        <v>0.02</v>
      </c>
      <c r="I179" s="28">
        <v>9.99</v>
      </c>
      <c r="J179" s="28">
        <v>40</v>
      </c>
      <c r="K179" s="29">
        <v>376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44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45</v>
      </c>
      <c r="L180" s="28"/>
    </row>
    <row r="181" spans="1:12" x14ac:dyDescent="0.25">
      <c r="A181" s="23"/>
      <c r="B181" s="24"/>
      <c r="C181" s="25"/>
      <c r="D181" s="30" t="s">
        <v>26</v>
      </c>
      <c r="E181" s="27" t="s">
        <v>52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 x14ac:dyDescent="0.25">
      <c r="A182" s="23"/>
      <c r="B182" s="24"/>
      <c r="C182" s="25"/>
      <c r="D182" s="26" t="s">
        <v>29</v>
      </c>
      <c r="E182" s="27" t="s">
        <v>66</v>
      </c>
      <c r="F182" s="28">
        <v>60</v>
      </c>
      <c r="G182" s="28">
        <v>1.63</v>
      </c>
      <c r="H182" s="28">
        <v>4.3099999999999996</v>
      </c>
      <c r="I182" s="28">
        <v>8.73</v>
      </c>
      <c r="J182" s="28">
        <v>80.28</v>
      </c>
      <c r="K182" s="29">
        <v>73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595</v>
      </c>
      <c r="G184" s="36">
        <f>SUM(G177:G183)</f>
        <v>21.38</v>
      </c>
      <c r="H184" s="36">
        <f>SUM(H177:H183)</f>
        <v>23.56</v>
      </c>
      <c r="I184" s="36">
        <f>SUM(I177:I183)</f>
        <v>73.140000000000015</v>
      </c>
      <c r="J184" s="36">
        <f>SUM(J177:J183)</f>
        <v>593.02</v>
      </c>
      <c r="K184" s="37"/>
      <c r="L184" s="36">
        <f>SUM(L177:L183)</f>
        <v>71.459999999999994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595</v>
      </c>
      <c r="G195" s="44">
        <f>G184+G194</f>
        <v>21.38</v>
      </c>
      <c r="H195" s="44">
        <f>H184+H194</f>
        <v>23.56</v>
      </c>
      <c r="I195" s="44">
        <f>I184+I194</f>
        <v>73.140000000000015</v>
      </c>
      <c r="J195" s="44">
        <f>J184+J194</f>
        <v>593.02</v>
      </c>
      <c r="K195" s="44"/>
      <c r="L195" s="44">
        <f>L184+L194</f>
        <v>71.459999999999994</v>
      </c>
    </row>
    <row r="196" spans="1:12" ht="12.75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573</v>
      </c>
      <c r="G196" s="50">
        <f>(G24+G43+G62+G81+G100+G119+G138+G157+G176+G195)/(IF(G24=0,0,1)+IF(G43=0,0,1)+IF(G62=0,0,1)+IF(G81=0,0,1)+IF(G100=0,0,1)+IF(G119=0,0,1)+IF(G138=0,0,1)+IF(G157=0,0,1)+IF(G176=0,0,1)+IF(G195=0,0,1))</f>
        <v>15.559000000000001</v>
      </c>
      <c r="H196" s="50">
        <f>(H24+H43+H62+H81+H100+H119+H138+H157+H176+H195)/(IF(H24=0,0,1)+IF(H43=0,0,1)+IF(H62=0,0,1)+IF(H81=0,0,1)+IF(H100=0,0,1)+IF(H119=0,0,1)+IF(H138=0,0,1)+IF(H157=0,0,1)+IF(H176=0,0,1)+IF(H195=0,0,1))</f>
        <v>15.638</v>
      </c>
      <c r="I196" s="50">
        <f>(I24+I43+I62+I81+I100+I119+I138+I157+I176+I195)/(IF(I24=0,0,1)+IF(I43=0,0,1)+IF(I62=0,0,1)+IF(I81=0,0,1)+IF(I100=0,0,1)+IF(I119=0,0,1)+IF(I138=0,0,1)+IF(I157=0,0,1)+IF(I176=0,0,1)+IF(I195=0,0,1))</f>
        <v>79.962999999999994</v>
      </c>
      <c r="J196" s="50">
        <f>(J24+J43+J62+J81+J100+J119+J138+J157+J176+J195)/(IF(J24=0,0,1)+IF(J43=0,0,1)+IF(J62=0,0,1)+IF(J81=0,0,1)+IF(J100=0,0,1)+IF(J119=0,0,1)+IF(J138=0,0,1)+IF(J157=0,0,1)+IF(J176=0,0,1)+IF(J195=0,0,1))</f>
        <v>526.50699999999995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2022-05-16T14:23:56Z</dcterms:created>
  <dcterms:modified xsi:type="dcterms:W3CDTF">2023-11-15T05:39:40Z</dcterms:modified>
  <dc:language>ru-RU</dc:language>
</cp:coreProperties>
</file>