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<sst xmlns="http://schemas.openxmlformats.org/spreadsheetml/2006/main" count="264" uniqueCount="74">
  <si>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</si>
  <si>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</si>
  <si>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</si>
  <si>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</si>
  <si>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</si>
  <si>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</si>
  <si>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</si>
  <si>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</si>
  <si>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</si>
  <si>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</si>
  <si>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</si>
  <si>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</si>
  <si>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</si>
  <si>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</si>
  <si>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</si>
  <si>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</si>
  <si>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</si>
  <si>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</si>
  <si>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</si>
  <si>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</si>
  <si>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</si>
  <si>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</si>
  <si>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</si>
  <si>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</si>
  <si>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</si>
  <si>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</si>
  <si>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</si>
  <si>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</si>
  <si>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</si>
  <si>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</si>
  <si>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</si>
  <si>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</si>
  <si>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</si>
  <si>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</si>
  <si>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</si>
  <si>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</si>
  <si>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</si>
  <si>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</si>
  <si>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</si>
  <si>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"Воронокская СОШ"</t>
  </si>
  <si>
    <t xml:space="preserve">генеральный директор </t>
  </si>
  <si>
    <t>Панов Г.А.</t>
  </si>
  <si>
    <t>каша вязкая молочная из пшенной крупы с маслом сливочным</t>
  </si>
  <si>
    <t>кофейный напиток с молоком</t>
  </si>
  <si>
    <t>батон</t>
  </si>
  <si>
    <t>ПР</t>
  </si>
  <si>
    <t>блинчики п/ф (вишневый джем)</t>
  </si>
  <si>
    <t>рис отварной</t>
  </si>
  <si>
    <t>напиток из плодов шиповника</t>
  </si>
  <si>
    <t>хлеб ржано-пшеничный</t>
  </si>
  <si>
    <t>конд.изд.</t>
  </si>
  <si>
    <t>печенье "Овсяное"</t>
  </si>
  <si>
    <t>филе минтая припущенное</t>
  </si>
  <si>
    <t>пюре картофельное</t>
  </si>
  <si>
    <t>чай с сахаром</t>
  </si>
  <si>
    <t>пряник "Ароматный"</t>
  </si>
  <si>
    <t>каша рассыпчатая гречневая</t>
  </si>
  <si>
    <t>бутерброд с сыром 20/5/30</t>
  </si>
  <si>
    <t>котлета п/ф "Классическая"</t>
  </si>
  <si>
    <t>макаронные изделия отварные</t>
  </si>
  <si>
    <t>кукуруза сахарная консервированная</t>
  </si>
  <si>
    <t>каша вязкая молочная из рисовой крупы с маслом сливочным</t>
  </si>
  <si>
    <t>сыр "Российский" порционно</t>
  </si>
  <si>
    <t>филе цыпленка тушеное 55/55</t>
  </si>
  <si>
    <t>какао с молоком и витаминами</t>
  </si>
  <si>
    <t>ржано-пшеничный</t>
  </si>
  <si>
    <t>жаркое по-домашнему (свинина) 80/200</t>
  </si>
  <si>
    <t>горошек зеленый консервированный</t>
  </si>
  <si>
    <t>вафля десертная</t>
  </si>
  <si>
    <t>мясо тушеное (свинина) 60/60</t>
  </si>
  <si>
    <t>напиток "Витаминка"</t>
  </si>
  <si>
    <t>капуста тушеная свежая</t>
  </si>
  <si>
    <t>напиток из варенья</t>
  </si>
  <si>
    <t>гуляш из свинины 45/45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</si>
</sst>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72" sqref="E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208</v>
      </c>
      <c r="G6" s="40">
        <v>8.18</v>
      </c>
      <c r="H6" s="40">
        <v>9.15</v>
      </c>
      <c r="I6" s="40">
        <v>40.07</v>
      </c>
      <c r="J6" s="40">
        <v>275.8</v>
      </c>
      <c r="K6" s="41">
        <v>173</v>
      </c>
      <c r="L6" s="40">
        <v>0</v>
      </c>
    </row>
    <row r="7" spans="1:12" ht="15">
      <c r="A7" s="23"/>
      <c r="B7" s="15"/>
      <c r="C7" s="11"/>
      <c r="D7" s="6" t="s">
        <v>21</v>
      </c>
      <c r="E7" s="42" t="s">
        <v>46</v>
      </c>
      <c r="F7" s="43">
        <v>108</v>
      </c>
      <c r="G7" s="43">
        <v>3.4</v>
      </c>
      <c r="H7" s="43">
        <v>6.4</v>
      </c>
      <c r="I7" s="43">
        <v>31.8</v>
      </c>
      <c r="J7" s="43">
        <v>199</v>
      </c>
      <c r="K7" s="44">
        <v>50</v>
      </c>
      <c r="L7" s="43">
        <v>0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0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2</v>
      </c>
      <c r="H9" s="43">
        <v>0.75</v>
      </c>
      <c r="I9" s="43">
        <v>13.5</v>
      </c>
      <c r="J9" s="43">
        <v>70</v>
      </c>
      <c r="K9" s="44" t="s">
        <v>45</v>
      </c>
      <c r="L9" s="43">
        <v>0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536</v>
      </c>
      <c r="G13" s="19">
        <f t="shared" ref="G13:J13" si="0">SUM(G6:G12)</f>
        <v>16.75</v>
      </c>
      <c r="H13" s="19">
        <f t="shared" si="0"/>
        <v>18.98</v>
      </c>
      <c r="I13" s="19">
        <f t="shared" si="0"/>
        <v>101.32000000000001</v>
      </c>
      <c r="J13" s="19">
        <f t="shared" si="0"/>
        <v>645.4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536</v>
      </c>
      <c r="G24" s="32">
        <f t="shared" ref="G24:J24" si="4">G13+G23</f>
        <v>16.75</v>
      </c>
      <c r="H24" s="32">
        <f t="shared" si="4"/>
        <v>18.98</v>
      </c>
      <c r="I24" s="32">
        <f t="shared" si="4"/>
        <v>101.32000000000001</v>
      </c>
      <c r="J24" s="32">
        <f t="shared" si="4"/>
        <v>645.4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110</v>
      </c>
      <c r="G25" s="40">
        <v>17.16</v>
      </c>
      <c r="H25" s="40">
        <v>9.24</v>
      </c>
      <c r="I25" s="40">
        <v>3.63</v>
      </c>
      <c r="J25" s="40">
        <v>166.32</v>
      </c>
      <c r="K25" s="41">
        <v>48</v>
      </c>
      <c r="L25" s="40">
        <v>0</v>
      </c>
    </row>
    <row r="26" spans="1:12" ht="15">
      <c r="A26" s="14"/>
      <c r="B26" s="15"/>
      <c r="C26" s="11"/>
      <c r="D26" s="6" t="s">
        <v>21</v>
      </c>
      <c r="E26" s="42" t="s">
        <v>47</v>
      </c>
      <c r="F26" s="43">
        <v>160</v>
      </c>
      <c r="G26" s="43">
        <v>3.89</v>
      </c>
      <c r="H26" s="43">
        <v>5.73</v>
      </c>
      <c r="I26" s="43">
        <v>39.130000000000003</v>
      </c>
      <c r="J26" s="43">
        <v>223.68</v>
      </c>
      <c r="K26" s="44">
        <v>304</v>
      </c>
      <c r="L26" s="43">
        <v>0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0.68</v>
      </c>
      <c r="H27" s="43">
        <v>0.28000000000000003</v>
      </c>
      <c r="I27" s="43">
        <v>20.76</v>
      </c>
      <c r="J27" s="43">
        <v>88.2</v>
      </c>
      <c r="K27" s="44">
        <v>388</v>
      </c>
      <c r="L27" s="43">
        <v>0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25</v>
      </c>
      <c r="G28" s="43">
        <v>2.15</v>
      </c>
      <c r="H28" s="43">
        <v>0.33</v>
      </c>
      <c r="I28" s="43">
        <v>11.3</v>
      </c>
      <c r="J28" s="43">
        <v>57</v>
      </c>
      <c r="K28" s="44" t="s">
        <v>45</v>
      </c>
      <c r="L28" s="43">
        <v>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50</v>
      </c>
      <c r="E30" s="42" t="s">
        <v>51</v>
      </c>
      <c r="F30" s="43">
        <v>17</v>
      </c>
      <c r="G30" s="43">
        <v>1.02</v>
      </c>
      <c r="H30" s="43">
        <v>3.13</v>
      </c>
      <c r="I30" s="43">
        <v>10.69</v>
      </c>
      <c r="J30" s="43">
        <v>74.97</v>
      </c>
      <c r="K30" s="44" t="s">
        <v>45</v>
      </c>
      <c r="L30" s="43">
        <v>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24.9</v>
      </c>
      <c r="H32" s="19">
        <f t="shared" ref="H32" si="7">SUM(H25:H31)</f>
        <v>18.71</v>
      </c>
      <c r="I32" s="19">
        <f t="shared" ref="I32" si="8">SUM(I25:I31)</f>
        <v>85.51</v>
      </c>
      <c r="J32" s="19">
        <f t="shared" ref="J32:L32" si="9">SUM(J25:J31)</f>
        <v>610.17000000000007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512</v>
      </c>
      <c r="G43" s="32">
        <f t="shared" ref="G43" si="14">G32+G42</f>
        <v>24.9</v>
      </c>
      <c r="H43" s="32">
        <f t="shared" ref="H43" si="15">H32+H42</f>
        <v>18.71</v>
      </c>
      <c r="I43" s="32">
        <f t="shared" ref="I43" si="16">I32+I42</f>
        <v>85.51</v>
      </c>
      <c r="J43" s="32">
        <f t="shared" ref="J43:L43" si="17">J32+J42</f>
        <v>610.17000000000007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14.58</v>
      </c>
      <c r="H44" s="40">
        <v>0.99</v>
      </c>
      <c r="I44" s="40">
        <v>0</v>
      </c>
      <c r="J44" s="40">
        <v>67.5</v>
      </c>
      <c r="K44" s="41">
        <v>227</v>
      </c>
      <c r="L44" s="40">
        <v>0</v>
      </c>
    </row>
    <row r="45" spans="1:12" ht="15">
      <c r="A45" s="23"/>
      <c r="B45" s="15"/>
      <c r="C45" s="11"/>
      <c r="D45" s="6" t="s">
        <v>21</v>
      </c>
      <c r="E45" s="42" t="s">
        <v>53</v>
      </c>
      <c r="F45" s="43">
        <v>175</v>
      </c>
      <c r="G45" s="43">
        <v>3.58</v>
      </c>
      <c r="H45" s="43">
        <v>5.6</v>
      </c>
      <c r="I45" s="43">
        <v>23.85</v>
      </c>
      <c r="J45" s="43">
        <v>160.13</v>
      </c>
      <c r="K45" s="44">
        <v>312</v>
      </c>
      <c r="L45" s="43">
        <v>0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685</v>
      </c>
      <c r="L46" s="43">
        <v>0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45</v>
      </c>
      <c r="G47" s="43">
        <v>3.87</v>
      </c>
      <c r="H47" s="43">
        <v>0.59</v>
      </c>
      <c r="I47" s="43">
        <v>20.34</v>
      </c>
      <c r="J47" s="43">
        <v>102.6</v>
      </c>
      <c r="K47" s="44" t="s">
        <v>45</v>
      </c>
      <c r="L47" s="43">
        <v>0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50</v>
      </c>
      <c r="E49" s="42" t="s">
        <v>55</v>
      </c>
      <c r="F49" s="43">
        <v>35</v>
      </c>
      <c r="G49" s="43">
        <v>1.75</v>
      </c>
      <c r="H49" s="43">
        <v>1.93</v>
      </c>
      <c r="I49" s="43">
        <v>25.2</v>
      </c>
      <c r="J49" s="43">
        <v>122.5</v>
      </c>
      <c r="K49" s="44" t="s">
        <v>45</v>
      </c>
      <c r="L49" s="43">
        <v>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23.85</v>
      </c>
      <c r="H51" s="19">
        <f t="shared" ref="H51" si="19">SUM(H44:H50)</f>
        <v>9.129999999999999</v>
      </c>
      <c r="I51" s="19">
        <f t="shared" ref="I51" si="20">SUM(I44:I50)</f>
        <v>84.39</v>
      </c>
      <c r="J51" s="19">
        <f t="shared" ref="J51:L51" si="21">SUM(J44:J50)</f>
        <v>512.73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545</v>
      </c>
      <c r="G62" s="32">
        <f t="shared" ref="G62" si="26">G51+G61</f>
        <v>23.85</v>
      </c>
      <c r="H62" s="32">
        <f t="shared" ref="H62" si="27">H51+H61</f>
        <v>9.129999999999999</v>
      </c>
      <c r="I62" s="32">
        <f t="shared" ref="I62" si="28">I51+I61</f>
        <v>84.39</v>
      </c>
      <c r="J62" s="32">
        <f t="shared" ref="J62:L62" si="29">J51+J61</f>
        <v>512.73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90</v>
      </c>
      <c r="G63" s="40">
        <v>9.58</v>
      </c>
      <c r="H63" s="40">
        <v>25.37</v>
      </c>
      <c r="I63" s="40">
        <v>2.6</v>
      </c>
      <c r="J63" s="40">
        <v>278.10000000000002</v>
      </c>
      <c r="K63" s="41">
        <v>260</v>
      </c>
      <c r="L63" s="40">
        <v>0</v>
      </c>
    </row>
    <row r="64" spans="1:12" ht="15">
      <c r="A64" s="23"/>
      <c r="B64" s="15"/>
      <c r="C64" s="11"/>
      <c r="D64" s="6" t="s">
        <v>21</v>
      </c>
      <c r="E64" s="42" t="s">
        <v>56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>
        <v>302</v>
      </c>
      <c r="L64" s="43">
        <v>0</v>
      </c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685</v>
      </c>
      <c r="L65" s="43">
        <v>0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25</v>
      </c>
      <c r="G66" s="43">
        <v>2.15</v>
      </c>
      <c r="H66" s="43">
        <v>0.33</v>
      </c>
      <c r="I66" s="43">
        <v>11.3</v>
      </c>
      <c r="J66" s="43">
        <v>57</v>
      </c>
      <c r="K66" s="44" t="s">
        <v>45</v>
      </c>
      <c r="L66" s="43">
        <v>0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57</v>
      </c>
      <c r="F68" s="43">
        <v>55</v>
      </c>
      <c r="G68" s="43">
        <v>7.08</v>
      </c>
      <c r="H68" s="43">
        <v>10.43</v>
      </c>
      <c r="I68" s="43">
        <v>16.27</v>
      </c>
      <c r="J68" s="43">
        <v>189.8</v>
      </c>
      <c r="K68" s="44">
        <v>3</v>
      </c>
      <c r="L68" s="43">
        <v>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27.479999999999997</v>
      </c>
      <c r="H70" s="19">
        <f t="shared" ref="H70" si="31">SUM(H63:H69)</f>
        <v>42.239999999999995</v>
      </c>
      <c r="I70" s="19">
        <f t="shared" ref="I70" si="32">SUM(I63:I69)</f>
        <v>83.81</v>
      </c>
      <c r="J70" s="19">
        <f t="shared" ref="J70:L70" si="33">SUM(J63:J69)</f>
        <v>828.65000000000009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27.479999999999997</v>
      </c>
      <c r="H81" s="32">
        <f t="shared" ref="H81" si="39">H70+H80</f>
        <v>42.239999999999995</v>
      </c>
      <c r="I81" s="32">
        <f t="shared" ref="I81" si="40">I70+I80</f>
        <v>83.81</v>
      </c>
      <c r="J81" s="32">
        <f t="shared" ref="J81:L81" si="41">J70+J80</f>
        <v>828.65000000000009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110</v>
      </c>
      <c r="G82" s="40">
        <v>8.1999999999999993</v>
      </c>
      <c r="H82" s="40">
        <v>38.6</v>
      </c>
      <c r="I82" s="40">
        <v>0</v>
      </c>
      <c r="J82" s="40">
        <v>380</v>
      </c>
      <c r="K82" s="41">
        <v>121</v>
      </c>
      <c r="L82" s="40">
        <v>0</v>
      </c>
    </row>
    <row r="83" spans="1:12" ht="15">
      <c r="A83" s="23"/>
      <c r="B83" s="15"/>
      <c r="C83" s="11"/>
      <c r="D83" s="6" t="s">
        <v>21</v>
      </c>
      <c r="E83" s="42" t="s">
        <v>59</v>
      </c>
      <c r="F83" s="43">
        <v>150</v>
      </c>
      <c r="G83" s="43">
        <v>5.88</v>
      </c>
      <c r="H83" s="43">
        <v>4.82</v>
      </c>
      <c r="I83" s="43">
        <v>28.21</v>
      </c>
      <c r="J83" s="43">
        <v>179.68</v>
      </c>
      <c r="K83" s="44">
        <v>309</v>
      </c>
      <c r="L83" s="43">
        <v>0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0.68</v>
      </c>
      <c r="H84" s="43">
        <v>0.28000000000000003</v>
      </c>
      <c r="I84" s="43">
        <v>20.76</v>
      </c>
      <c r="J84" s="43">
        <v>88.2</v>
      </c>
      <c r="K84" s="44">
        <v>388</v>
      </c>
      <c r="L84" s="43">
        <v>0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2.58</v>
      </c>
      <c r="H85" s="43">
        <v>0.39</v>
      </c>
      <c r="I85" s="43">
        <v>13.56</v>
      </c>
      <c r="J85" s="43">
        <v>68.400000000000006</v>
      </c>
      <c r="K85" s="44" t="s">
        <v>45</v>
      </c>
      <c r="L85" s="43">
        <v>0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21</v>
      </c>
      <c r="E87" s="42" t="s">
        <v>60</v>
      </c>
      <c r="F87" s="43">
        <v>10</v>
      </c>
      <c r="G87" s="43">
        <v>0.41</v>
      </c>
      <c r="H87" s="43">
        <v>0.57999999999999996</v>
      </c>
      <c r="I87" s="43">
        <v>1.96</v>
      </c>
      <c r="J87" s="43">
        <v>14.72</v>
      </c>
      <c r="K87" s="44">
        <v>306</v>
      </c>
      <c r="L87" s="43">
        <v>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17.749999999999996</v>
      </c>
      <c r="H89" s="19">
        <f t="shared" ref="H89" si="43">SUM(H82:H88)</f>
        <v>44.67</v>
      </c>
      <c r="I89" s="19">
        <f t="shared" ref="I89" si="44">SUM(I82:I88)</f>
        <v>64.489999999999995</v>
      </c>
      <c r="J89" s="19">
        <f t="shared" ref="J89:L89" si="45">SUM(J82:J88)</f>
        <v>731.00000000000011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17.749999999999996</v>
      </c>
      <c r="H100" s="32">
        <f t="shared" ref="H100" si="51">H89+H99</f>
        <v>44.67</v>
      </c>
      <c r="I100" s="32">
        <f t="shared" ref="I100" si="52">I89+I99</f>
        <v>64.489999999999995</v>
      </c>
      <c r="J100" s="32">
        <f t="shared" ref="J100:L100" si="53">J89+J99</f>
        <v>731.00000000000011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5.96</v>
      </c>
      <c r="H101" s="40">
        <v>7.23</v>
      </c>
      <c r="I101" s="40">
        <v>42.89</v>
      </c>
      <c r="J101" s="40">
        <v>261</v>
      </c>
      <c r="K101" s="41">
        <v>174</v>
      </c>
      <c r="L101" s="40">
        <v>0</v>
      </c>
    </row>
    <row r="102" spans="1:12" ht="15">
      <c r="A102" s="23"/>
      <c r="B102" s="15"/>
      <c r="C102" s="11"/>
      <c r="D102" s="6" t="s">
        <v>21</v>
      </c>
      <c r="E102" s="42" t="s">
        <v>46</v>
      </c>
      <c r="F102" s="43">
        <v>108</v>
      </c>
      <c r="G102" s="43">
        <v>3.4</v>
      </c>
      <c r="H102" s="43">
        <v>6.4</v>
      </c>
      <c r="I102" s="43">
        <v>31.8</v>
      </c>
      <c r="J102" s="43">
        <v>199</v>
      </c>
      <c r="K102" s="44">
        <v>50</v>
      </c>
      <c r="L102" s="43">
        <v>0</v>
      </c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685</v>
      </c>
      <c r="L103" s="43">
        <v>0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25</v>
      </c>
      <c r="G104" s="43">
        <v>2</v>
      </c>
      <c r="H104" s="43">
        <v>0.75</v>
      </c>
      <c r="I104" s="43">
        <v>13.5</v>
      </c>
      <c r="J104" s="43">
        <v>70</v>
      </c>
      <c r="K104" s="44" t="s">
        <v>45</v>
      </c>
      <c r="L104" s="43">
        <v>0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62</v>
      </c>
      <c r="F106" s="43">
        <v>15</v>
      </c>
      <c r="G106" s="43">
        <v>3.48</v>
      </c>
      <c r="H106" s="43">
        <v>4.43</v>
      </c>
      <c r="I106" s="43">
        <v>0</v>
      </c>
      <c r="J106" s="43">
        <v>54.6</v>
      </c>
      <c r="K106" s="44">
        <v>15</v>
      </c>
      <c r="L106" s="43">
        <v>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553</v>
      </c>
      <c r="G108" s="19">
        <f t="shared" ref="G108:J108" si="54">SUM(G101:G107)</f>
        <v>14.91</v>
      </c>
      <c r="H108" s="19">
        <f t="shared" si="54"/>
        <v>18.829999999999998</v>
      </c>
      <c r="I108" s="19">
        <f t="shared" si="54"/>
        <v>103.19</v>
      </c>
      <c r="J108" s="19">
        <f t="shared" si="54"/>
        <v>644.6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553</v>
      </c>
      <c r="G119" s="32">
        <f t="shared" ref="G119" si="58">G108+G118</f>
        <v>14.91</v>
      </c>
      <c r="H119" s="32">
        <f t="shared" ref="H119" si="59">H108+H118</f>
        <v>18.829999999999998</v>
      </c>
      <c r="I119" s="32">
        <f t="shared" ref="I119" si="60">I108+I118</f>
        <v>103.19</v>
      </c>
      <c r="J119" s="32">
        <f t="shared" ref="J119:L119" si="61">J108+J118</f>
        <v>644.6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110</v>
      </c>
      <c r="G120" s="40">
        <v>17.16</v>
      </c>
      <c r="H120" s="40">
        <v>9.24</v>
      </c>
      <c r="I120" s="40">
        <v>3.63</v>
      </c>
      <c r="J120" s="40">
        <v>166.32</v>
      </c>
      <c r="K120" s="41">
        <v>48</v>
      </c>
      <c r="L120" s="40">
        <v>0</v>
      </c>
    </row>
    <row r="121" spans="1:12" ht="15">
      <c r="A121" s="14"/>
      <c r="B121" s="15"/>
      <c r="C121" s="11"/>
      <c r="D121" s="6" t="s">
        <v>21</v>
      </c>
      <c r="E121" s="42" t="s">
        <v>56</v>
      </c>
      <c r="F121" s="43">
        <v>170</v>
      </c>
      <c r="G121" s="43">
        <v>9.74</v>
      </c>
      <c r="H121" s="43">
        <v>6.91</v>
      </c>
      <c r="I121" s="43">
        <v>43.79</v>
      </c>
      <c r="J121" s="43">
        <v>276.25</v>
      </c>
      <c r="K121" s="44">
        <v>302</v>
      </c>
      <c r="L121" s="43">
        <v>0</v>
      </c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3.9</v>
      </c>
      <c r="H122" s="43">
        <v>3.1</v>
      </c>
      <c r="I122" s="43">
        <v>25.6</v>
      </c>
      <c r="J122" s="43">
        <v>145</v>
      </c>
      <c r="K122" s="44">
        <v>502</v>
      </c>
      <c r="L122" s="43">
        <v>0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43">
        <v>30</v>
      </c>
      <c r="G123" s="43">
        <v>2.25</v>
      </c>
      <c r="H123" s="43">
        <v>0.39</v>
      </c>
      <c r="I123" s="43">
        <v>13.56</v>
      </c>
      <c r="J123" s="43">
        <v>68.400000000000006</v>
      </c>
      <c r="K123" s="44" t="s">
        <v>45</v>
      </c>
      <c r="L123" s="43">
        <v>0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33.049999999999997</v>
      </c>
      <c r="H127" s="19">
        <f t="shared" si="62"/>
        <v>19.64</v>
      </c>
      <c r="I127" s="19">
        <f t="shared" si="62"/>
        <v>86.580000000000013</v>
      </c>
      <c r="J127" s="19">
        <f t="shared" si="62"/>
        <v>655.96999999999991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33.049999999999997</v>
      </c>
      <c r="H138" s="32">
        <f t="shared" ref="H138" si="67">H127+H137</f>
        <v>19.64</v>
      </c>
      <c r="I138" s="32">
        <f t="shared" ref="I138" si="68">I127+I137</f>
        <v>86.580000000000013</v>
      </c>
      <c r="J138" s="32">
        <f t="shared" ref="J138:L138" si="69">J127+J137</f>
        <v>655.96999999999991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280</v>
      </c>
      <c r="G139" s="40">
        <v>19.68</v>
      </c>
      <c r="H139" s="40">
        <v>47.2</v>
      </c>
      <c r="I139" s="40">
        <v>26.53</v>
      </c>
      <c r="J139" s="40">
        <v>612.79999999999995</v>
      </c>
      <c r="K139" s="41">
        <v>259</v>
      </c>
      <c r="L139" s="40">
        <v>0</v>
      </c>
    </row>
    <row r="140" spans="1:12" ht="15">
      <c r="A140" s="23"/>
      <c r="B140" s="15"/>
      <c r="C140" s="11"/>
      <c r="D140" s="6" t="s">
        <v>21</v>
      </c>
      <c r="E140" s="42" t="s">
        <v>67</v>
      </c>
      <c r="F140" s="43">
        <v>20</v>
      </c>
      <c r="G140" s="43">
        <v>0.57999999999999996</v>
      </c>
      <c r="H140" s="43">
        <v>0.54</v>
      </c>
      <c r="I140" s="43">
        <v>1.1599999999999999</v>
      </c>
      <c r="J140" s="43">
        <v>11.84</v>
      </c>
      <c r="K140" s="44">
        <v>306</v>
      </c>
      <c r="L140" s="43">
        <v>0</v>
      </c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685</v>
      </c>
      <c r="L141" s="43">
        <v>0</v>
      </c>
    </row>
    <row r="142" spans="1:12" ht="15.75" customHeight="1">
      <c r="A142" s="23"/>
      <c r="B142" s="15"/>
      <c r="C142" s="11"/>
      <c r="D142" s="7" t="s">
        <v>23</v>
      </c>
      <c r="E142" s="42" t="s">
        <v>65</v>
      </c>
      <c r="F142" s="43">
        <v>30</v>
      </c>
      <c r="G142" s="43">
        <v>2.25</v>
      </c>
      <c r="H142" s="43">
        <v>0.39</v>
      </c>
      <c r="I142" s="43">
        <v>13.56</v>
      </c>
      <c r="J142" s="43">
        <v>68.400000000000006</v>
      </c>
      <c r="K142" s="44" t="s">
        <v>45</v>
      </c>
      <c r="L142" s="43">
        <v>0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50</v>
      </c>
      <c r="E144" s="42" t="s">
        <v>68</v>
      </c>
      <c r="F144" s="43">
        <v>19</v>
      </c>
      <c r="G144" s="43">
        <v>0.97</v>
      </c>
      <c r="H144" s="43">
        <v>5.74</v>
      </c>
      <c r="I144" s="43">
        <v>11.13</v>
      </c>
      <c r="J144" s="43">
        <v>100.13</v>
      </c>
      <c r="K144" s="44" t="s">
        <v>45</v>
      </c>
      <c r="L144" s="43">
        <v>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549</v>
      </c>
      <c r="G146" s="19">
        <f t="shared" ref="G146:J146" si="70">SUM(G139:G145)</f>
        <v>23.549999999999997</v>
      </c>
      <c r="H146" s="19">
        <f t="shared" si="70"/>
        <v>53.890000000000008</v>
      </c>
      <c r="I146" s="19">
        <f t="shared" si="70"/>
        <v>67.38</v>
      </c>
      <c r="J146" s="19">
        <f t="shared" si="70"/>
        <v>853.17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549</v>
      </c>
      <c r="G157" s="32">
        <f t="shared" ref="G157" si="74">G146+G156</f>
        <v>23.549999999999997</v>
      </c>
      <c r="H157" s="32">
        <f t="shared" ref="H157" si="75">H146+H156</f>
        <v>53.890000000000008</v>
      </c>
      <c r="I157" s="32">
        <f t="shared" ref="I157" si="76">I146+I156</f>
        <v>67.38</v>
      </c>
      <c r="J157" s="32">
        <f t="shared" ref="J157:L157" si="77">J146+J156</f>
        <v>853.17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120</v>
      </c>
      <c r="G158" s="40">
        <v>12.7</v>
      </c>
      <c r="H158" s="40">
        <v>33.799999999999997</v>
      </c>
      <c r="I158" s="40">
        <v>3.07</v>
      </c>
      <c r="J158" s="40">
        <v>366</v>
      </c>
      <c r="K158" s="41">
        <v>256</v>
      </c>
      <c r="L158" s="40">
        <v>0</v>
      </c>
    </row>
    <row r="159" spans="1:12" ht="15">
      <c r="A159" s="23"/>
      <c r="B159" s="15"/>
      <c r="C159" s="11"/>
      <c r="D159" s="6" t="s">
        <v>21</v>
      </c>
      <c r="E159" s="42" t="s">
        <v>47</v>
      </c>
      <c r="F159" s="43">
        <v>150</v>
      </c>
      <c r="G159" s="43">
        <v>3.65</v>
      </c>
      <c r="H159" s="43">
        <v>5.37</v>
      </c>
      <c r="I159" s="43">
        <v>36.68</v>
      </c>
      <c r="J159" s="43">
        <v>209.7</v>
      </c>
      <c r="K159" s="44">
        <v>304</v>
      </c>
      <c r="L159" s="43">
        <v>0</v>
      </c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0.5</v>
      </c>
      <c r="H160" s="43">
        <v>0</v>
      </c>
      <c r="I160" s="43">
        <v>22.8</v>
      </c>
      <c r="J160" s="43">
        <v>93.1</v>
      </c>
      <c r="K160" s="44">
        <v>27</v>
      </c>
      <c r="L160" s="43">
        <v>0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25</v>
      </c>
      <c r="G161" s="43">
        <v>2.15</v>
      </c>
      <c r="H161" s="43">
        <v>0.33</v>
      </c>
      <c r="I161" s="43">
        <v>11.3</v>
      </c>
      <c r="J161" s="43">
        <v>57</v>
      </c>
      <c r="K161" s="44" t="s">
        <v>45</v>
      </c>
      <c r="L161" s="43">
        <v>0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21</v>
      </c>
      <c r="E163" s="42" t="s">
        <v>60</v>
      </c>
      <c r="F163" s="43">
        <v>20</v>
      </c>
      <c r="G163" s="43">
        <v>0.41</v>
      </c>
      <c r="H163" s="43">
        <v>0.57999999999999996</v>
      </c>
      <c r="I163" s="43">
        <v>1.96</v>
      </c>
      <c r="J163" s="43">
        <v>14.72</v>
      </c>
      <c r="K163" s="44">
        <v>306</v>
      </c>
      <c r="L163" s="43">
        <v>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19.409999999999997</v>
      </c>
      <c r="H165" s="19">
        <f t="shared" si="78"/>
        <v>40.079999999999991</v>
      </c>
      <c r="I165" s="19">
        <f t="shared" si="78"/>
        <v>75.809999999999988</v>
      </c>
      <c r="J165" s="19">
        <f t="shared" si="78"/>
        <v>740.5200000000001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515</v>
      </c>
      <c r="G176" s="32">
        <f t="shared" ref="G176" si="82">G165+G175</f>
        <v>19.409999999999997</v>
      </c>
      <c r="H176" s="32">
        <f t="shared" ref="H176" si="83">H165+H175</f>
        <v>40.079999999999991</v>
      </c>
      <c r="I176" s="32">
        <f t="shared" ref="I176" si="84">I165+I175</f>
        <v>75.809999999999988</v>
      </c>
      <c r="J176" s="32">
        <f t="shared" ref="J176:L176" si="85">J165+J175</f>
        <v>740.5200000000001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110</v>
      </c>
      <c r="G177" s="40">
        <v>8.1999999999999993</v>
      </c>
      <c r="H177" s="40">
        <v>38.6</v>
      </c>
      <c r="I177" s="40">
        <v>0</v>
      </c>
      <c r="J177" s="40">
        <v>380</v>
      </c>
      <c r="K177" s="41">
        <v>121</v>
      </c>
      <c r="L177" s="40">
        <v>0</v>
      </c>
    </row>
    <row r="178" spans="1:12" ht="15">
      <c r="A178" s="23"/>
      <c r="B178" s="15"/>
      <c r="C178" s="11"/>
      <c r="D178" s="6" t="s">
        <v>21</v>
      </c>
      <c r="E178" s="42" t="s">
        <v>71</v>
      </c>
      <c r="F178" s="43">
        <v>160</v>
      </c>
      <c r="G178" s="43">
        <v>3.3</v>
      </c>
      <c r="H178" s="43">
        <v>5.18</v>
      </c>
      <c r="I178" s="43">
        <v>15.08</v>
      </c>
      <c r="J178" s="43">
        <v>120.16</v>
      </c>
      <c r="K178" s="44">
        <v>203</v>
      </c>
      <c r="L178" s="43">
        <v>0</v>
      </c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0.12</v>
      </c>
      <c r="H179" s="43">
        <v>0</v>
      </c>
      <c r="I179" s="43">
        <v>26.56</v>
      </c>
      <c r="J179" s="43">
        <v>106.8</v>
      </c>
      <c r="K179" s="44">
        <v>387</v>
      </c>
      <c r="L179" s="43">
        <v>0</v>
      </c>
    </row>
    <row r="180" spans="1:12" ht="15">
      <c r="A180" s="23"/>
      <c r="B180" s="15"/>
      <c r="C180" s="11"/>
      <c r="D180" s="7" t="s">
        <v>23</v>
      </c>
      <c r="E180" s="42" t="s">
        <v>65</v>
      </c>
      <c r="F180" s="43">
        <v>30</v>
      </c>
      <c r="G180" s="43">
        <v>2.25</v>
      </c>
      <c r="H180" s="43">
        <v>0.39</v>
      </c>
      <c r="I180" s="43">
        <v>13.56</v>
      </c>
      <c r="J180" s="43">
        <v>68.400000000000006</v>
      </c>
      <c r="K180" s="44" t="s">
        <v>45</v>
      </c>
      <c r="L180" s="43">
        <v>0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13.87</v>
      </c>
      <c r="H184" s="19">
        <f t="shared" si="86"/>
        <v>44.17</v>
      </c>
      <c r="I184" s="19">
        <f t="shared" si="86"/>
        <v>55.2</v>
      </c>
      <c r="J184" s="19">
        <f t="shared" si="86"/>
        <v>675.3599999999999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13.87</v>
      </c>
      <c r="H195" s="32">
        <f t="shared" ref="H195" si="91">H184+H194</f>
        <v>44.17</v>
      </c>
      <c r="I195" s="32">
        <f t="shared" ref="I195" si="92">I184+I194</f>
        <v>55.2</v>
      </c>
      <c r="J195" s="32">
        <f t="shared" ref="J195:L195" si="93">J184+J194</f>
        <v>675.3599999999999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21.552</v>
      </c>
      <c r="H196" s="34">
        <f t="shared" si="94"/>
        <v>31.034000000000002</v>
      </c>
      <c r="I196" s="34">
        <f t="shared" si="94"/>
        <v>80.768000000000001</v>
      </c>
      <c r="J196" s="34">
        <f t="shared" si="94"/>
        <v>689.75700000000006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2025-02-25T07:28:56Z</dcterms:modified>
</cp:coreProperties>
</file>