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 firstSheet="1" activeTab="1"/>
  </bookViews>
  <sheets>
    <sheet name="Table 2" sheetId="2" r:id="rId1"/>
    <sheet name="tm2023-sm" sheetId="5" r:id="rId2"/>
  </sheets>
  <calcPr calcId="124519"/>
</workbook>
</file>

<file path=xl/calcChain.xml><?xml version="1.0" encoding="utf-8"?>
<calcChain xmlns="http://schemas.openxmlformats.org/spreadsheetml/2006/main">
  <c r="L27" i="5"/>
  <c r="J27"/>
  <c r="H27"/>
  <c r="I27"/>
  <c r="G27"/>
  <c r="H39"/>
  <c r="I39"/>
  <c r="J39"/>
  <c r="G39"/>
  <c r="L39"/>
  <c r="L15"/>
  <c r="L51"/>
  <c r="L62"/>
  <c r="L73"/>
  <c r="L84"/>
  <c r="L117"/>
  <c r="L118" s="1"/>
  <c r="L106"/>
  <c r="L95"/>
  <c r="J117"/>
  <c r="I117"/>
  <c r="H117"/>
  <c r="G117"/>
  <c r="J106"/>
  <c r="I106"/>
  <c r="H106"/>
  <c r="G106"/>
  <c r="J95"/>
  <c r="I95"/>
  <c r="H95"/>
  <c r="G95"/>
  <c r="J84"/>
  <c r="I84"/>
  <c r="H84"/>
  <c r="G84"/>
  <c r="J73"/>
  <c r="I73"/>
  <c r="H73"/>
  <c r="G73"/>
  <c r="J62"/>
  <c r="I62"/>
  <c r="H62"/>
  <c r="G62"/>
  <c r="J51"/>
  <c r="I51"/>
  <c r="H51"/>
  <c r="G51"/>
  <c r="L110"/>
  <c r="J110"/>
  <c r="I110"/>
  <c r="H110"/>
  <c r="G110"/>
  <c r="L99"/>
  <c r="J99"/>
  <c r="I99"/>
  <c r="H99"/>
  <c r="G99"/>
  <c r="L88"/>
  <c r="J88"/>
  <c r="I88"/>
  <c r="H88"/>
  <c r="G88"/>
  <c r="L77"/>
  <c r="J77"/>
  <c r="I77"/>
  <c r="H77"/>
  <c r="G77"/>
  <c r="L66"/>
  <c r="J66"/>
  <c r="I66"/>
  <c r="H66"/>
  <c r="G66"/>
  <c r="L55"/>
  <c r="J55"/>
  <c r="I55"/>
  <c r="H55"/>
  <c r="G55"/>
  <c r="L43"/>
  <c r="J43"/>
  <c r="I43"/>
  <c r="H43"/>
  <c r="G43"/>
  <c r="L31"/>
  <c r="J31"/>
  <c r="I31"/>
  <c r="H31"/>
  <c r="G31"/>
  <c r="L19"/>
  <c r="J19"/>
  <c r="I19"/>
  <c r="H19"/>
  <c r="G19"/>
  <c r="G15"/>
  <c r="H15"/>
  <c r="I15"/>
  <c r="J15"/>
  <c r="I8"/>
  <c r="J8"/>
  <c r="L8"/>
  <c r="H8"/>
  <c r="G8"/>
  <c r="L16" l="1"/>
  <c r="I16"/>
  <c r="H16"/>
  <c r="G16"/>
  <c r="I96" l="1"/>
  <c r="I118"/>
  <c r="H28"/>
  <c r="H40"/>
  <c r="J40"/>
  <c r="H52"/>
  <c r="H63"/>
  <c r="J63"/>
  <c r="H74"/>
  <c r="H85"/>
  <c r="H96"/>
  <c r="H107"/>
  <c r="J107"/>
  <c r="H118"/>
  <c r="L28"/>
  <c r="G40"/>
  <c r="L40"/>
  <c r="G52"/>
  <c r="L52"/>
  <c r="G63"/>
  <c r="L63"/>
  <c r="G74"/>
  <c r="L74"/>
  <c r="G85"/>
  <c r="L85"/>
  <c r="G96"/>
  <c r="L96"/>
  <c r="G107"/>
  <c r="L107"/>
  <c r="G28"/>
  <c r="J85"/>
  <c r="I40"/>
  <c r="I63"/>
  <c r="I85"/>
  <c r="G118"/>
  <c r="J16"/>
  <c r="I28"/>
  <c r="I52"/>
  <c r="I74"/>
  <c r="I107"/>
  <c r="J28"/>
  <c r="J52"/>
  <c r="J74"/>
  <c r="J96"/>
  <c r="J118"/>
  <c r="H119" l="1"/>
  <c r="G119"/>
  <c r="L119"/>
  <c r="J119"/>
  <c r="I119"/>
</calcChain>
</file>

<file path=xl/sharedStrings.xml><?xml version="1.0" encoding="utf-8"?>
<sst xmlns="http://schemas.openxmlformats.org/spreadsheetml/2006/main" count="440" uniqueCount="98">
  <si>
    <t>МБОУ "СОШ №1 г.Тосно с углубленным изучением отдельных предметов"</t>
  </si>
  <si>
    <t>Школа</t>
  </si>
  <si>
    <t>7-11 лет</t>
  </si>
  <si>
    <t>Неде ля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</si>
  <si>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</si>
  <si>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</si>
  <si>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</si>
  <si>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</si>
  <si>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</si>
  <si>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</si>
  <si>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</si>
  <si>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</si>
  <si>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</si>
  <si>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</si>
  <si>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</si>
  <si>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</si>
  <si>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</si>
  <si>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</si>
  <si>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r>
      <rPr>
        <b/>
        <sz val="14"/>
        <color rgb="FF4B4B4B"/>
        <rFont val="Arial"/>
        <family val="2"/>
        <charset val="204"/>
      </rPr>
      <t>Типовое примерное меню приготавливаемых блюд</t>
    </r>
  </si>
  <si>
    <r>
      <rPr>
        <sz val="10"/>
        <color rgb="FF2C2C2C"/>
        <rFont val="Arial"/>
        <family val="2"/>
        <charset val="204"/>
      </rPr>
      <t>Возрастная категория</t>
    </r>
  </si>
  <si>
    <r>
      <rPr>
        <b/>
        <sz val="8"/>
        <color rgb="FF2C2C2C"/>
        <rFont val="Arial"/>
        <family val="2"/>
        <charset val="204"/>
      </rPr>
      <t>Прием пищи</t>
    </r>
  </si>
  <si>
    <r>
      <rPr>
        <b/>
        <sz val="8"/>
        <color rgb="FF2C2C2C"/>
        <rFont val="Arial"/>
        <family val="2"/>
        <charset val="204"/>
      </rPr>
      <t>Раздел меню</t>
    </r>
  </si>
  <si>
    <r>
      <rPr>
        <b/>
        <sz val="8"/>
        <color rgb="FF2C2C2C"/>
        <rFont val="Arial"/>
        <family val="2"/>
        <charset val="204"/>
      </rPr>
      <t>Блюда</t>
    </r>
  </si>
  <si>
    <r>
      <rPr>
        <b/>
        <sz val="10"/>
        <color rgb="FF2C2C2C"/>
        <rFont val="Arial"/>
        <family val="2"/>
        <charset val="204"/>
      </rPr>
      <t>Итого за день:</t>
    </r>
  </si>
  <si>
    <r>
      <rPr>
        <b/>
        <sz val="10"/>
        <color rgb="FF2C2C2C"/>
        <rFont val="Arial"/>
        <family val="2"/>
        <charset val="204"/>
      </rPr>
      <t>Среднее значение за период:</t>
    </r>
  </si>
  <si>
    <t>День
недели</t>
  </si>
  <si>
    <t>Утвердил:</t>
  </si>
  <si>
    <t>должность</t>
  </si>
  <si>
    <t>фамилия</t>
  </si>
  <si>
    <t>дата</t>
  </si>
  <si>
    <t>Директор школы</t>
  </si>
  <si>
    <t>Бровина Г.Н.</t>
  </si>
  <si>
    <t>Молочная перемена</t>
  </si>
  <si>
    <r>
      <rPr>
        <b/>
        <sz val="9"/>
        <color rgb="FF2C2C2C"/>
        <rFont val="Arial"/>
        <family val="2"/>
        <charset val="204"/>
      </rPr>
      <t>Прием пищи</t>
    </r>
  </si>
  <si>
    <r>
      <rPr>
        <b/>
        <sz val="9"/>
        <color rgb="FF2C2C2C"/>
        <rFont val="Arial"/>
        <family val="2"/>
        <charset val="204"/>
      </rPr>
      <t>Раздел меню</t>
    </r>
  </si>
  <si>
    <r>
      <rPr>
        <b/>
        <sz val="9"/>
        <color rgb="FF2C2C2C"/>
        <rFont val="Arial"/>
        <family val="2"/>
        <charset val="204"/>
      </rPr>
      <t>Блюда</t>
    </r>
  </si>
  <si>
    <r>
      <rPr>
        <b/>
        <sz val="9"/>
        <color rgb="FF2C2C2C"/>
        <rFont val="Arial"/>
        <family val="2"/>
        <charset val="204"/>
      </rPr>
      <t>Вес блюда, г</t>
    </r>
  </si>
  <si>
    <r>
      <rPr>
        <b/>
        <sz val="9"/>
        <color rgb="FF2C2C2C"/>
        <rFont val="Arial"/>
        <family val="2"/>
        <charset val="204"/>
      </rPr>
      <t>Белки</t>
    </r>
  </si>
  <si>
    <r>
      <rPr>
        <b/>
        <sz val="9"/>
        <color rgb="FF2C2C2C"/>
        <rFont val="Arial"/>
        <family val="2"/>
        <charset val="204"/>
      </rPr>
      <t>Жиры</t>
    </r>
  </si>
  <si>
    <r>
      <rPr>
        <b/>
        <sz val="9"/>
        <color rgb="FF2C2C2C"/>
        <rFont val="Arial"/>
        <family val="2"/>
        <charset val="204"/>
      </rPr>
      <t>Углевод ы</t>
    </r>
  </si>
  <si>
    <r>
      <rPr>
        <b/>
        <sz val="9"/>
        <color rgb="FF2C2C2C"/>
        <rFont val="Arial"/>
        <family val="2"/>
        <charset val="204"/>
      </rPr>
      <t>Калорийн ость</t>
    </r>
  </si>
  <si>
    <r>
      <rPr>
        <b/>
        <sz val="9"/>
        <color rgb="FF2C2C2C"/>
        <rFont val="Arial"/>
        <family val="2"/>
        <charset val="204"/>
      </rPr>
      <t>№
рецептуры</t>
    </r>
  </si>
  <si>
    <r>
      <rPr>
        <b/>
        <sz val="9"/>
        <color rgb="FF2C2C2C"/>
        <rFont val="Arial"/>
        <family val="2"/>
        <charset val="204"/>
      </rPr>
      <t>Цена</t>
    </r>
  </si>
  <si>
    <r>
      <rPr>
        <b/>
        <sz val="10"/>
        <color rgb="FF4B4B4B"/>
        <rFont val="Arial"/>
        <family val="2"/>
        <charset val="204"/>
      </rPr>
      <t>Типовое примерное меню приготавливаемых блюд</t>
    </r>
  </si>
  <si>
    <t>День недели</t>
  </si>
  <si>
    <t>Школьное молоко</t>
  </si>
  <si>
    <t>Какао с молоком</t>
  </si>
  <si>
    <t>Кондитерские изделия (печенье)</t>
  </si>
  <si>
    <t>Суп из овощей со сметаной на мясном бульоне</t>
  </si>
  <si>
    <t>Тефтели (1й вариант), соус сметанный</t>
  </si>
  <si>
    <t>Макаронные изделия отварные</t>
  </si>
  <si>
    <t>Компот из свежих яблок</t>
  </si>
  <si>
    <t>Хлеб ржано-пшеничный, обогащённый микронутриентами</t>
  </si>
  <si>
    <t>к/к</t>
  </si>
  <si>
    <t>конд.издел.</t>
  </si>
  <si>
    <t xml:space="preserve">хлеб </t>
  </si>
  <si>
    <t>200/5</t>
  </si>
  <si>
    <t>80/50</t>
  </si>
  <si>
    <t>150/5</t>
  </si>
  <si>
    <t>Кофейный напиток</t>
  </si>
  <si>
    <t>Кондитерские изделия (вафли)</t>
  </si>
  <si>
    <t>200/20</t>
  </si>
  <si>
    <t>Суп картофельный с горохом и гренками  на мясном бульоне</t>
  </si>
  <si>
    <t>Котлеты особые мясные  с соусом молочным</t>
  </si>
  <si>
    <t>Каша гречневая рассыпчатая</t>
  </si>
  <si>
    <t>Напиток лимонный</t>
  </si>
  <si>
    <t>99/73</t>
  </si>
  <si>
    <t>273/366</t>
  </si>
  <si>
    <t>Рассольник Ленинградский со сметаной на курином бульоне</t>
  </si>
  <si>
    <t>Рагу из птицы</t>
  </si>
  <si>
    <t>Компот из смеси сухофруктов</t>
  </si>
  <si>
    <t>Кондитерские изделия (пряник)</t>
  </si>
  <si>
    <t>Щи из квашеной капусты с картофелем и сметаной на мясном бульоне</t>
  </si>
  <si>
    <t>Котлеты рыбные любительские с соусом томатным</t>
  </si>
  <si>
    <t xml:space="preserve">Рис отварной </t>
  </si>
  <si>
    <t>Кисель из сока плодово-ягодного</t>
  </si>
  <si>
    <t>241/364</t>
  </si>
  <si>
    <t>Борщ со свежей капустой, картофелем со сметаной  на мясном бульоне</t>
  </si>
  <si>
    <t>Гуляш из мяса (свинина)</t>
  </si>
  <si>
    <t>50/50</t>
  </si>
  <si>
    <t>Чай с сахаром</t>
  </si>
  <si>
    <t>Суп картофельный с вермишелью на курином бульоне</t>
  </si>
  <si>
    <t>Плов из птицы (филе)</t>
  </si>
  <si>
    <t>Комот из свежих яблок</t>
  </si>
  <si>
    <t xml:space="preserve">Щи из свежей капусты с картофелем и сметаной на мясном бульоне  </t>
  </si>
  <si>
    <t>Котлеты рубленые из птицы с соусом молочным</t>
  </si>
  <si>
    <t>Компот из сухофруктов</t>
  </si>
  <si>
    <t>314/366</t>
  </si>
  <si>
    <t>Жаркое по-домашнему со свининой</t>
  </si>
  <si>
    <t>Напиток апельсиновый</t>
  </si>
  <si>
    <t>Батон нарезной обогащённый микронутриентами</t>
  </si>
  <si>
    <t>Рассольник Ленинградский со сметаной  на курином бульоне</t>
  </si>
  <si>
    <t>Птица, тушеная в соусе с овощами</t>
  </si>
  <si>
    <t>Чай с сахаром и лимоном</t>
  </si>
  <si>
    <t>Борщ со свежей капустой, картофелем и со сметаной на мясном бульоне</t>
  </si>
  <si>
    <t>Рыба тушеная в томате с овощами</t>
  </si>
  <si>
    <t>Рис отварной</t>
  </si>
  <si>
    <t>Кисель из сока плодового или ягодного натурального</t>
  </si>
</sst>
</file>

<file path=xl/styles.xml><?xml version="1.0" encoding="utf-8"?>
<styleSheet xmlns="http://schemas.openxmlformats.org/spreadsheetml/2006/main">
  <fonts count="20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rgb="FF4B4B4B"/>
      <name val="Arial"/>
      <family val="2"/>
      <charset val="204"/>
    </font>
    <font>
      <sz val="10"/>
      <color rgb="FF2C2C2C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C2C2C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2C2C2C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name val="Arial"/>
      <family val="2"/>
      <charset val="204"/>
    </font>
    <font>
      <sz val="9"/>
      <color rgb="FF000000"/>
      <name val="Arial"/>
      <family val="2"/>
      <charset val="204"/>
    </font>
    <font>
      <i/>
      <sz val="10"/>
      <name val="Arial"/>
      <family val="2"/>
      <charset val="204"/>
    </font>
    <font>
      <b/>
      <sz val="9"/>
      <color rgb="FF2C2C2C"/>
      <name val="Arial"/>
      <family val="2"/>
      <charset val="204"/>
    </font>
    <font>
      <b/>
      <sz val="10"/>
      <color rgb="FF4B4B4B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242">
    <xf numFmtId="0" fontId="0" fillId="0" borderId="0"/>
    <xf numFmtId="0" fontId="13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</cellStyleXfs>
  <cellXfs count="414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top" shrinkToFit="1"/>
    </xf>
    <xf numFmtId="0" fontId="9" fillId="0" borderId="7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wrapText="1"/>
    </xf>
    <xf numFmtId="1" fontId="3" fillId="0" borderId="8" xfId="0" applyNumberFormat="1" applyFont="1" applyFill="1" applyBorder="1" applyAlignment="1">
      <alignment horizontal="center" vertical="top" shrinkToFit="1"/>
    </xf>
    <xf numFmtId="0" fontId="9" fillId="0" borderId="8" xfId="0" applyFont="1" applyFill="1" applyBorder="1" applyAlignment="1">
      <alignment horizontal="left" vertical="top" wrapText="1"/>
    </xf>
    <xf numFmtId="1" fontId="3" fillId="0" borderId="9" xfId="0" applyNumberFormat="1" applyFont="1" applyFill="1" applyBorder="1" applyAlignment="1">
      <alignment horizontal="center" vertical="top" shrinkToFit="1"/>
    </xf>
    <xf numFmtId="0" fontId="9" fillId="0" borderId="9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left" wrapText="1"/>
    </xf>
    <xf numFmtId="1" fontId="3" fillId="3" borderId="2" xfId="0" applyNumberFormat="1" applyFont="1" applyFill="1" applyBorder="1" applyAlignment="1">
      <alignment horizontal="center" vertical="top" shrinkToFit="1"/>
    </xf>
    <xf numFmtId="0" fontId="3" fillId="3" borderId="2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" fontId="3" fillId="0" borderId="7" xfId="0" applyNumberFormat="1" applyFont="1" applyFill="1" applyBorder="1" applyAlignment="1">
      <alignment horizontal="center" vertical="top" wrapText="1" shrinkToFit="1"/>
    </xf>
    <xf numFmtId="1" fontId="3" fillId="0" borderId="8" xfId="0" applyNumberFormat="1" applyFont="1" applyFill="1" applyBorder="1" applyAlignment="1">
      <alignment horizontal="center" vertical="top" wrapText="1" shrinkToFit="1"/>
    </xf>
    <xf numFmtId="1" fontId="3" fillId="0" borderId="9" xfId="0" applyNumberFormat="1" applyFont="1" applyFill="1" applyBorder="1" applyAlignment="1">
      <alignment horizontal="center" vertical="top" wrapText="1" shrinkToFit="1"/>
    </xf>
    <xf numFmtId="1" fontId="3" fillId="3" borderId="2" xfId="0" applyNumberFormat="1" applyFont="1" applyFill="1" applyBorder="1" applyAlignment="1">
      <alignment horizontal="center" vertical="top" wrapText="1" shrinkToFit="1"/>
    </xf>
    <xf numFmtId="1" fontId="3" fillId="3" borderId="2" xfId="0" applyNumberFormat="1" applyFont="1" applyFill="1" applyBorder="1" applyAlignment="1">
      <alignment horizontal="right" vertical="top" wrapText="1" shrinkToFit="1"/>
    </xf>
    <xf numFmtId="0" fontId="11" fillId="3" borderId="3" xfId="0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right" vertical="top" wrapText="1"/>
    </xf>
    <xf numFmtId="0" fontId="3" fillId="0" borderId="8" xfId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 vertical="top" wrapText="1"/>
    </xf>
    <xf numFmtId="0" fontId="3" fillId="0" borderId="9" xfId="1" applyFont="1" applyFill="1" applyBorder="1" applyAlignment="1">
      <alignment horizontal="left" vertical="top" wrapText="1"/>
    </xf>
    <xf numFmtId="0" fontId="16" fillId="0" borderId="2" xfId="1" applyFont="1" applyFill="1" applyBorder="1" applyAlignment="1">
      <alignment horizontal="right" vertical="top" wrapText="1"/>
    </xf>
    <xf numFmtId="0" fontId="2" fillId="0" borderId="7" xfId="1" applyFont="1" applyFill="1" applyBorder="1" applyAlignment="1">
      <alignment horizontal="left" vertical="top" wrapText="1"/>
    </xf>
    <xf numFmtId="0" fontId="2" fillId="0" borderId="8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horizontal="left" vertical="top" wrapText="1"/>
    </xf>
    <xf numFmtId="0" fontId="2" fillId="0" borderId="7" xfId="1" applyFont="1" applyFill="1" applyBorder="1" applyAlignment="1">
      <alignment horizontal="left" vertical="top" wrapText="1"/>
    </xf>
    <xf numFmtId="0" fontId="3" fillId="0" borderId="9" xfId="1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 indent="6"/>
    </xf>
    <xf numFmtId="0" fontId="2" fillId="0" borderId="1" xfId="0" applyFont="1" applyFill="1" applyBorder="1" applyAlignment="1">
      <alignment horizontal="left" vertical="top" wrapText="1" indent="6"/>
    </xf>
    <xf numFmtId="1" fontId="3" fillId="0" borderId="2" xfId="0" applyNumberFormat="1" applyFont="1" applyFill="1" applyBorder="1" applyAlignment="1">
      <alignment horizontal="center" vertical="top" shrinkToFit="1"/>
    </xf>
    <xf numFmtId="1" fontId="3" fillId="3" borderId="2" xfId="1" applyNumberFormat="1" applyFont="1" applyFill="1" applyBorder="1" applyAlignment="1">
      <alignment horizontal="left" vertical="top" indent="1" shrinkToFit="1"/>
    </xf>
    <xf numFmtId="1" fontId="3" fillId="3" borderId="2" xfId="1" applyNumberFormat="1" applyFont="1" applyFill="1" applyBorder="1" applyAlignment="1">
      <alignment horizontal="right" vertical="top" indent="1" shrinkToFit="1"/>
    </xf>
    <xf numFmtId="0" fontId="11" fillId="3" borderId="3" xfId="1" applyFont="1" applyFill="1" applyBorder="1" applyAlignment="1">
      <alignment horizontal="left" vertical="top" wrapText="1" indent="2"/>
    </xf>
    <xf numFmtId="0" fontId="11" fillId="3" borderId="5" xfId="1" applyFont="1" applyFill="1" applyBorder="1" applyAlignment="1">
      <alignment horizontal="left" vertical="top" wrapText="1" indent="2"/>
    </xf>
    <xf numFmtId="1" fontId="3" fillId="3" borderId="2" xfId="1" applyNumberFormat="1" applyFont="1" applyFill="1" applyBorder="1" applyAlignment="1">
      <alignment horizontal="center" vertical="top" shrinkToFit="1"/>
    </xf>
    <xf numFmtId="1" fontId="3" fillId="0" borderId="7" xfId="1" applyNumberFormat="1" applyFont="1" applyFill="1" applyBorder="1" applyAlignment="1">
      <alignment horizontal="center" vertical="top" shrinkToFit="1"/>
    </xf>
    <xf numFmtId="1" fontId="3" fillId="0" borderId="8" xfId="1" applyNumberFormat="1" applyFont="1" applyFill="1" applyBorder="1" applyAlignment="1">
      <alignment horizontal="center" vertical="top" shrinkToFit="1"/>
    </xf>
    <xf numFmtId="1" fontId="3" fillId="0" borderId="9" xfId="1" applyNumberFormat="1" applyFont="1" applyFill="1" applyBorder="1" applyAlignment="1">
      <alignment horizontal="center" vertical="top" shrinkToFit="1"/>
    </xf>
    <xf numFmtId="1" fontId="3" fillId="0" borderId="7" xfId="1" applyNumberFormat="1" applyFont="1" applyFill="1" applyBorder="1" applyAlignment="1">
      <alignment horizontal="left" vertical="top" indent="1" shrinkToFit="1"/>
    </xf>
    <xf numFmtId="1" fontId="3" fillId="0" borderId="7" xfId="1" applyNumberFormat="1" applyFont="1" applyFill="1" applyBorder="1" applyAlignment="1">
      <alignment horizontal="right" vertical="top" indent="1" shrinkToFit="1"/>
    </xf>
    <xf numFmtId="0" fontId="14" fillId="0" borderId="2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left" vertical="center" wrapText="1"/>
    </xf>
    <xf numFmtId="0" fontId="19" fillId="4" borderId="15" xfId="14" applyFill="1" applyBorder="1" applyAlignment="1">
      <alignment horizontal="left" vertical="center"/>
    </xf>
    <xf numFmtId="0" fontId="19" fillId="0" borderId="12" xfId="162" applyBorder="1" applyAlignment="1">
      <alignment horizontal="left" vertical="center"/>
    </xf>
    <xf numFmtId="0" fontId="19" fillId="5" borderId="15" xfId="10" applyNumberFormat="1" applyFill="1" applyBorder="1" applyAlignment="1" applyProtection="1">
      <alignment horizontal="center" vertical="center"/>
      <protection locked="0"/>
    </xf>
    <xf numFmtId="0" fontId="19" fillId="5" borderId="16" xfId="10" applyNumberFormat="1" applyFill="1" applyBorder="1" applyAlignment="1" applyProtection="1">
      <alignment horizontal="center" vertical="center"/>
      <protection locked="0"/>
    </xf>
    <xf numFmtId="0" fontId="19" fillId="5" borderId="12" xfId="10" applyNumberFormat="1" applyFill="1" applyBorder="1" applyAlignment="1" applyProtection="1">
      <alignment horizontal="center" vertical="center"/>
      <protection locked="0"/>
    </xf>
    <xf numFmtId="0" fontId="19" fillId="5" borderId="17" xfId="10" applyNumberFormat="1" applyFill="1" applyBorder="1" applyAlignment="1" applyProtection="1">
      <alignment horizontal="center" vertical="center"/>
      <protection locked="0"/>
    </xf>
    <xf numFmtId="0" fontId="19" fillId="5" borderId="12" xfId="12" applyFill="1" applyBorder="1" applyAlignment="1" applyProtection="1">
      <alignment horizontal="center" vertical="center"/>
      <protection locked="0"/>
    </xf>
    <xf numFmtId="0" fontId="19" fillId="5" borderId="12" xfId="22" applyNumberFormat="1" applyFill="1" applyBorder="1" applyAlignment="1" applyProtection="1">
      <alignment horizontal="center" vertical="center"/>
      <protection locked="0"/>
    </xf>
    <xf numFmtId="0" fontId="19" fillId="5" borderId="17" xfId="22" applyNumberFormat="1" applyFill="1" applyBorder="1" applyAlignment="1" applyProtection="1">
      <alignment horizontal="center" vertical="center"/>
      <protection locked="0"/>
    </xf>
    <xf numFmtId="0" fontId="19" fillId="5" borderId="12" xfId="24" applyFill="1" applyBorder="1" applyAlignment="1" applyProtection="1">
      <alignment horizontal="center" vertical="center"/>
      <protection locked="0"/>
    </xf>
    <xf numFmtId="0" fontId="19" fillId="5" borderId="12" xfId="14" applyFill="1" applyBorder="1" applyAlignment="1" applyProtection="1">
      <alignment horizontal="left" vertical="center"/>
      <protection locked="0"/>
    </xf>
    <xf numFmtId="0" fontId="19" fillId="5" borderId="12" xfId="30" applyNumberFormat="1" applyFill="1" applyBorder="1" applyAlignment="1" applyProtection="1">
      <alignment horizontal="center" vertical="center"/>
      <protection locked="0"/>
    </xf>
    <xf numFmtId="0" fontId="19" fillId="5" borderId="17" xfId="30" applyNumberFormat="1" applyFill="1" applyBorder="1" applyAlignment="1" applyProtection="1">
      <alignment horizontal="center" vertical="center"/>
      <protection locked="0"/>
    </xf>
    <xf numFmtId="0" fontId="19" fillId="5" borderId="12" xfId="184" applyNumberFormat="1" applyFill="1" applyBorder="1" applyAlignment="1" applyProtection="1">
      <alignment horizontal="center" vertical="center"/>
      <protection locked="0"/>
    </xf>
    <xf numFmtId="0" fontId="19" fillId="5" borderId="17" xfId="184" applyNumberFormat="1" applyFill="1" applyBorder="1" applyAlignment="1" applyProtection="1">
      <alignment horizontal="center" vertical="center"/>
      <protection locked="0"/>
    </xf>
    <xf numFmtId="0" fontId="19" fillId="5" borderId="12" xfId="188" applyFill="1" applyBorder="1" applyAlignment="1" applyProtection="1">
      <alignment horizontal="center" vertical="center"/>
      <protection locked="0"/>
    </xf>
    <xf numFmtId="0" fontId="19" fillId="5" borderId="18" xfId="184" applyNumberFormat="1" applyFill="1" applyBorder="1" applyAlignment="1" applyProtection="1">
      <alignment horizontal="center" vertical="center"/>
      <protection locked="0"/>
    </xf>
    <xf numFmtId="0" fontId="19" fillId="5" borderId="19" xfId="184" applyNumberFormat="1" applyFill="1" applyBorder="1" applyAlignment="1" applyProtection="1">
      <alignment horizontal="center" vertical="center"/>
      <protection locked="0"/>
    </xf>
    <xf numFmtId="0" fontId="19" fillId="5" borderId="15" xfId="164" applyNumberFormat="1" applyFill="1" applyBorder="1" applyAlignment="1" applyProtection="1">
      <alignment horizontal="center" vertical="center"/>
      <protection locked="0"/>
    </xf>
    <xf numFmtId="0" fontId="19" fillId="5" borderId="16" xfId="164" applyNumberFormat="1" applyFill="1" applyBorder="1" applyAlignment="1" applyProtection="1">
      <alignment horizontal="center" vertical="center"/>
      <protection locked="0"/>
    </xf>
    <xf numFmtId="0" fontId="19" fillId="5" borderId="15" xfId="172" applyFill="1" applyBorder="1" applyProtection="1">
      <protection locked="0"/>
    </xf>
    <xf numFmtId="0" fontId="19" fillId="5" borderId="12" xfId="164" applyNumberFormat="1" applyFill="1" applyBorder="1" applyAlignment="1" applyProtection="1">
      <alignment horizontal="center" vertical="center"/>
      <protection locked="0"/>
    </xf>
    <xf numFmtId="0" fontId="19" fillId="5" borderId="17" xfId="164" applyNumberFormat="1" applyFill="1" applyBorder="1" applyAlignment="1" applyProtection="1">
      <alignment horizontal="center" vertical="center"/>
      <protection locked="0"/>
    </xf>
    <xf numFmtId="0" fontId="19" fillId="5" borderId="12" xfId="172" applyFill="1" applyBorder="1" applyAlignment="1" applyProtection="1">
      <alignment horizontal="center" vertical="center"/>
      <protection locked="0"/>
    </xf>
    <xf numFmtId="0" fontId="19" fillId="5" borderId="12" xfId="234" applyNumberFormat="1" applyFill="1" applyBorder="1" applyAlignment="1" applyProtection="1">
      <alignment horizontal="center" vertical="center"/>
      <protection locked="0"/>
    </xf>
    <xf numFmtId="0" fontId="19" fillId="5" borderId="17" xfId="234" applyNumberFormat="1" applyFill="1" applyBorder="1" applyAlignment="1" applyProtection="1">
      <alignment horizontal="center" vertical="center"/>
      <protection locked="0"/>
    </xf>
    <xf numFmtId="0" fontId="19" fillId="5" borderId="12" xfId="238" applyFill="1" applyBorder="1" applyAlignment="1" applyProtection="1">
      <alignment horizontal="center" vertical="center"/>
      <protection locked="0"/>
    </xf>
    <xf numFmtId="0" fontId="19" fillId="5" borderId="18" xfId="166" applyNumberFormat="1" applyFill="1" applyBorder="1" applyAlignment="1" applyProtection="1">
      <alignment horizontal="center" vertical="center"/>
      <protection locked="0"/>
    </xf>
    <xf numFmtId="0" fontId="19" fillId="5" borderId="19" xfId="166" applyNumberFormat="1" applyFill="1" applyBorder="1" applyAlignment="1" applyProtection="1">
      <alignment horizontal="center" vertical="center"/>
      <protection locked="0"/>
    </xf>
    <xf numFmtId="0" fontId="3" fillId="5" borderId="2" xfId="1" applyFont="1" applyFill="1" applyBorder="1" applyAlignment="1">
      <alignment horizontal="left" wrapText="1"/>
    </xf>
    <xf numFmtId="1" fontId="3" fillId="5" borderId="2" xfId="0" applyNumberFormat="1" applyFont="1" applyFill="1" applyBorder="1" applyAlignment="1">
      <alignment horizontal="center" vertical="top" shrinkToFit="1"/>
    </xf>
    <xf numFmtId="0" fontId="19" fillId="5" borderId="12" xfId="224" applyNumberFormat="1" applyFill="1" applyBorder="1" applyAlignment="1" applyProtection="1">
      <alignment horizontal="center" vertical="center"/>
      <protection locked="0"/>
    </xf>
    <xf numFmtId="0" fontId="19" fillId="5" borderId="17" xfId="224" applyNumberFormat="1" applyFill="1" applyBorder="1" applyAlignment="1" applyProtection="1">
      <alignment horizontal="center" vertical="center"/>
      <protection locked="0"/>
    </xf>
    <xf numFmtId="0" fontId="19" fillId="5" borderId="12" xfId="228" applyFill="1" applyBorder="1" applyAlignment="1" applyProtection="1">
      <alignment horizontal="center" vertical="center"/>
      <protection locked="0"/>
    </xf>
    <xf numFmtId="0" fontId="19" fillId="5" borderId="18" xfId="217" applyNumberFormat="1" applyFill="1" applyBorder="1" applyAlignment="1" applyProtection="1">
      <alignment horizontal="center" vertical="center"/>
      <protection locked="0"/>
    </xf>
    <xf numFmtId="0" fontId="19" fillId="5" borderId="19" xfId="217" applyNumberFormat="1" applyFill="1" applyBorder="1" applyAlignment="1" applyProtection="1">
      <alignment horizontal="center" vertical="center"/>
      <protection locked="0"/>
    </xf>
    <xf numFmtId="0" fontId="19" fillId="5" borderId="15" xfId="196" applyNumberFormat="1" applyFill="1" applyBorder="1" applyAlignment="1" applyProtection="1">
      <alignment horizontal="center" vertical="center"/>
      <protection locked="0"/>
    </xf>
    <xf numFmtId="0" fontId="19" fillId="5" borderId="16" xfId="196" applyNumberFormat="1" applyFill="1" applyBorder="1" applyAlignment="1" applyProtection="1">
      <alignment horizontal="center" vertical="center"/>
      <protection locked="0"/>
    </xf>
    <xf numFmtId="0" fontId="19" fillId="5" borderId="15" xfId="204" applyFill="1" applyBorder="1" applyProtection="1">
      <protection locked="0"/>
    </xf>
    <xf numFmtId="0" fontId="19" fillId="5" borderId="12" xfId="196" applyNumberFormat="1" applyFill="1" applyBorder="1" applyAlignment="1" applyProtection="1">
      <alignment horizontal="center" vertical="center"/>
      <protection locked="0"/>
    </xf>
    <xf numFmtId="0" fontId="19" fillId="5" borderId="17" xfId="196" applyNumberFormat="1" applyFill="1" applyBorder="1" applyAlignment="1" applyProtection="1">
      <alignment horizontal="center" vertical="center"/>
      <protection locked="0"/>
    </xf>
    <xf numFmtId="0" fontId="19" fillId="5" borderId="12" xfId="204" applyFill="1" applyBorder="1" applyAlignment="1" applyProtection="1">
      <alignment horizontal="center" vertical="center"/>
      <protection locked="0"/>
    </xf>
    <xf numFmtId="0" fontId="19" fillId="5" borderId="12" xfId="198" applyNumberFormat="1" applyFill="1" applyBorder="1" applyAlignment="1" applyProtection="1">
      <alignment horizontal="center" vertical="center"/>
      <protection locked="0"/>
    </xf>
    <xf numFmtId="0" fontId="19" fillId="5" borderId="17" xfId="198" applyNumberFormat="1" applyFill="1" applyBorder="1" applyAlignment="1" applyProtection="1">
      <alignment horizontal="center" vertical="center"/>
      <protection locked="0"/>
    </xf>
    <xf numFmtId="0" fontId="19" fillId="5" borderId="12" xfId="206" applyFill="1" applyBorder="1" applyAlignment="1" applyProtection="1">
      <alignment horizontal="center" vertical="center"/>
      <protection locked="0"/>
    </xf>
    <xf numFmtId="0" fontId="19" fillId="5" borderId="15" xfId="129" applyNumberFormat="1" applyFill="1" applyBorder="1" applyAlignment="1" applyProtection="1">
      <alignment horizontal="center" vertical="center"/>
      <protection locked="0"/>
    </xf>
    <xf numFmtId="0" fontId="19" fillId="5" borderId="16" xfId="129" applyNumberFormat="1" applyFill="1" applyBorder="1" applyAlignment="1" applyProtection="1">
      <alignment horizontal="center" vertical="center"/>
      <protection locked="0"/>
    </xf>
    <xf numFmtId="0" fontId="19" fillId="5" borderId="15" xfId="125" applyFill="1" applyBorder="1" applyProtection="1">
      <protection locked="0"/>
    </xf>
    <xf numFmtId="0" fontId="19" fillId="5" borderId="12" xfId="129" applyNumberFormat="1" applyFill="1" applyBorder="1" applyAlignment="1" applyProtection="1">
      <alignment horizontal="center" vertical="center"/>
      <protection locked="0"/>
    </xf>
    <xf numFmtId="0" fontId="19" fillId="5" borderId="17" xfId="129" applyNumberFormat="1" applyFill="1" applyBorder="1" applyAlignment="1" applyProtection="1">
      <alignment horizontal="center" vertical="center"/>
      <protection locked="0"/>
    </xf>
    <xf numFmtId="0" fontId="19" fillId="5" borderId="12" xfId="125" applyFill="1" applyBorder="1" applyAlignment="1" applyProtection="1">
      <alignment horizontal="center" vertical="center"/>
      <protection locked="0"/>
    </xf>
    <xf numFmtId="0" fontId="19" fillId="5" borderId="12" xfId="131" applyNumberFormat="1" applyFill="1" applyBorder="1" applyAlignment="1" applyProtection="1">
      <alignment horizontal="center" vertical="center"/>
      <protection locked="0"/>
    </xf>
    <xf numFmtId="0" fontId="19" fillId="5" borderId="17" xfId="131" applyNumberFormat="1" applyFill="1" applyBorder="1" applyAlignment="1" applyProtection="1">
      <alignment horizontal="center" vertical="center"/>
      <protection locked="0"/>
    </xf>
    <xf numFmtId="0" fontId="19" fillId="5" borderId="12" xfId="127" applyFill="1" applyBorder="1" applyAlignment="1" applyProtection="1">
      <alignment horizontal="center" vertical="center"/>
      <protection locked="0"/>
    </xf>
    <xf numFmtId="0" fontId="19" fillId="5" borderId="15" xfId="104" applyNumberFormat="1" applyFill="1" applyBorder="1" applyAlignment="1" applyProtection="1">
      <alignment horizontal="center" vertical="center"/>
      <protection locked="0"/>
    </xf>
    <xf numFmtId="0" fontId="19" fillId="5" borderId="16" xfId="104" applyNumberFormat="1" applyFill="1" applyBorder="1" applyAlignment="1" applyProtection="1">
      <alignment horizontal="center" vertical="center"/>
      <protection locked="0"/>
    </xf>
    <xf numFmtId="0" fontId="19" fillId="5" borderId="15" xfId="113" applyFill="1" applyBorder="1" applyProtection="1">
      <protection locked="0"/>
    </xf>
    <xf numFmtId="0" fontId="19" fillId="5" borderId="12" xfId="104" applyNumberFormat="1" applyFill="1" applyBorder="1" applyAlignment="1" applyProtection="1">
      <alignment horizontal="center" vertical="center"/>
      <protection locked="0"/>
    </xf>
    <xf numFmtId="0" fontId="19" fillId="5" borderId="17" xfId="104" applyNumberFormat="1" applyFill="1" applyBorder="1" applyAlignment="1" applyProtection="1">
      <alignment horizontal="center" vertical="center"/>
      <protection locked="0"/>
    </xf>
    <xf numFmtId="0" fontId="19" fillId="5" borderId="12" xfId="113" applyFill="1" applyBorder="1" applyAlignment="1" applyProtection="1">
      <alignment horizontal="center" vertical="center"/>
      <protection locked="0"/>
    </xf>
    <xf numFmtId="0" fontId="19" fillId="5" borderId="12" xfId="106" applyNumberFormat="1" applyFill="1" applyBorder="1" applyAlignment="1" applyProtection="1">
      <alignment horizontal="center" vertical="center"/>
      <protection locked="0"/>
    </xf>
    <xf numFmtId="0" fontId="19" fillId="5" borderId="17" xfId="106" applyNumberFormat="1" applyFill="1" applyBorder="1" applyAlignment="1" applyProtection="1">
      <alignment horizontal="center" vertical="center"/>
      <protection locked="0"/>
    </xf>
    <xf numFmtId="0" fontId="19" fillId="5" borderId="12" xfId="115" applyFill="1" applyBorder="1" applyAlignment="1" applyProtection="1">
      <alignment horizontal="center" vertical="center"/>
      <protection locked="0"/>
    </xf>
    <xf numFmtId="0" fontId="19" fillId="5" borderId="15" xfId="84" applyNumberFormat="1" applyFill="1" applyBorder="1" applyAlignment="1" applyProtection="1">
      <alignment horizontal="center" vertical="center"/>
      <protection locked="0"/>
    </xf>
    <xf numFmtId="0" fontId="19" fillId="5" borderId="16" xfId="84" applyNumberFormat="1" applyFill="1" applyBorder="1" applyAlignment="1" applyProtection="1">
      <alignment horizontal="center" vertical="center"/>
      <protection locked="0"/>
    </xf>
    <xf numFmtId="0" fontId="19" fillId="5" borderId="15" xfId="92" applyFill="1" applyBorder="1" applyProtection="1">
      <protection locked="0"/>
    </xf>
    <xf numFmtId="0" fontId="19" fillId="5" borderId="12" xfId="84" applyNumberFormat="1" applyFill="1" applyBorder="1" applyAlignment="1" applyProtection="1">
      <alignment horizontal="center" vertical="center"/>
      <protection locked="0"/>
    </xf>
    <xf numFmtId="0" fontId="19" fillId="5" borderId="17" xfId="84" applyNumberFormat="1" applyFill="1" applyBorder="1" applyAlignment="1" applyProtection="1">
      <alignment horizontal="center" vertical="center"/>
      <protection locked="0"/>
    </xf>
    <xf numFmtId="0" fontId="19" fillId="5" borderId="12" xfId="92" applyFill="1" applyBorder="1" applyAlignment="1" applyProtection="1">
      <alignment horizontal="center" vertical="center"/>
      <protection locked="0"/>
    </xf>
    <xf numFmtId="0" fontId="19" fillId="5" borderId="12" xfId="86" applyNumberFormat="1" applyFill="1" applyBorder="1" applyAlignment="1" applyProtection="1">
      <alignment horizontal="center" vertical="center"/>
      <protection locked="0"/>
    </xf>
    <xf numFmtId="0" fontId="19" fillId="5" borderId="17" xfId="86" applyNumberFormat="1" applyFill="1" applyBorder="1" applyAlignment="1" applyProtection="1">
      <alignment horizontal="center" vertical="center"/>
      <protection locked="0"/>
    </xf>
    <xf numFmtId="0" fontId="19" fillId="5" borderId="12" xfId="94" applyFill="1" applyBorder="1" applyAlignment="1" applyProtection="1">
      <alignment horizontal="center" vertical="center"/>
      <protection locked="0"/>
    </xf>
    <xf numFmtId="0" fontId="19" fillId="5" borderId="15" xfId="63" applyNumberFormat="1" applyFill="1" applyBorder="1" applyAlignment="1" applyProtection="1">
      <alignment horizontal="center" vertical="center"/>
      <protection locked="0"/>
    </xf>
    <xf numFmtId="0" fontId="19" fillId="5" borderId="16" xfId="63" applyNumberFormat="1" applyFill="1" applyBorder="1" applyAlignment="1" applyProtection="1">
      <alignment horizontal="center" vertical="center"/>
      <protection locked="0"/>
    </xf>
    <xf numFmtId="0" fontId="19" fillId="5" borderId="15" xfId="72" applyFill="1" applyBorder="1" applyProtection="1">
      <protection locked="0"/>
    </xf>
    <xf numFmtId="0" fontId="19" fillId="5" borderId="12" xfId="63" applyNumberFormat="1" applyFill="1" applyBorder="1" applyAlignment="1" applyProtection="1">
      <alignment horizontal="center" vertical="center"/>
      <protection locked="0"/>
    </xf>
    <xf numFmtId="0" fontId="19" fillId="5" borderId="17" xfId="63" applyNumberFormat="1" applyFill="1" applyBorder="1" applyAlignment="1" applyProtection="1">
      <alignment horizontal="center" vertical="center"/>
      <protection locked="0"/>
    </xf>
    <xf numFmtId="0" fontId="19" fillId="5" borderId="12" xfId="72" applyFill="1" applyBorder="1" applyAlignment="1" applyProtection="1">
      <alignment horizontal="center" vertical="center"/>
      <protection locked="0"/>
    </xf>
    <xf numFmtId="0" fontId="19" fillId="5" borderId="12" xfId="65" applyNumberFormat="1" applyFill="1" applyBorder="1" applyAlignment="1" applyProtection="1">
      <alignment horizontal="center" vertical="center"/>
      <protection locked="0"/>
    </xf>
    <xf numFmtId="0" fontId="19" fillId="5" borderId="17" xfId="65" applyNumberFormat="1" applyFill="1" applyBorder="1" applyAlignment="1" applyProtection="1">
      <alignment horizontal="center" vertical="center"/>
      <protection locked="0"/>
    </xf>
    <xf numFmtId="0" fontId="19" fillId="5" borderId="12" xfId="76" applyFill="1" applyBorder="1" applyAlignment="1" applyProtection="1">
      <alignment horizontal="center" vertical="center"/>
      <protection locked="0"/>
    </xf>
    <xf numFmtId="0" fontId="19" fillId="5" borderId="15" xfId="41" applyNumberFormat="1" applyFill="1" applyBorder="1" applyAlignment="1" applyProtection="1">
      <alignment horizontal="center" vertical="center"/>
      <protection locked="0"/>
    </xf>
    <xf numFmtId="0" fontId="19" fillId="5" borderId="16" xfId="41" applyNumberFormat="1" applyFill="1" applyBorder="1" applyAlignment="1" applyProtection="1">
      <alignment horizontal="center" vertical="center"/>
      <protection locked="0"/>
    </xf>
    <xf numFmtId="0" fontId="19" fillId="5" borderId="15" xfId="45" applyFill="1" applyBorder="1" applyProtection="1">
      <protection locked="0"/>
    </xf>
    <xf numFmtId="0" fontId="19" fillId="5" borderId="12" xfId="41" applyNumberFormat="1" applyFill="1" applyBorder="1" applyAlignment="1" applyProtection="1">
      <alignment horizontal="center" vertical="center"/>
      <protection locked="0"/>
    </xf>
    <xf numFmtId="0" fontId="19" fillId="5" borderId="17" xfId="41" applyNumberFormat="1" applyFill="1" applyBorder="1" applyAlignment="1" applyProtection="1">
      <alignment horizontal="center" vertical="center"/>
      <protection locked="0"/>
    </xf>
    <xf numFmtId="0" fontId="19" fillId="5" borderId="12" xfId="45" applyFill="1" applyBorder="1" applyAlignment="1" applyProtection="1">
      <alignment horizontal="center" vertical="center"/>
      <protection locked="0"/>
    </xf>
    <xf numFmtId="0" fontId="19" fillId="5" borderId="12" xfId="49" applyNumberFormat="1" applyFill="1" applyBorder="1" applyAlignment="1" applyProtection="1">
      <alignment horizontal="center" vertical="center"/>
      <protection locked="0"/>
    </xf>
    <xf numFmtId="0" fontId="19" fillId="5" borderId="17" xfId="49" applyNumberFormat="1" applyFill="1" applyBorder="1" applyAlignment="1" applyProtection="1">
      <alignment horizontal="center" vertical="center"/>
      <protection locked="0"/>
    </xf>
    <xf numFmtId="0" fontId="19" fillId="5" borderId="12" xfId="53" applyFill="1" applyBorder="1" applyAlignment="1" applyProtection="1">
      <alignment horizontal="center" vertical="center"/>
      <protection locked="0"/>
    </xf>
    <xf numFmtId="0" fontId="19" fillId="5" borderId="15" xfId="144" applyNumberFormat="1" applyFill="1" applyBorder="1" applyAlignment="1" applyProtection="1">
      <alignment horizontal="center" vertical="center"/>
      <protection locked="0"/>
    </xf>
    <xf numFmtId="0" fontId="19" fillId="5" borderId="16" xfId="144" applyNumberFormat="1" applyFill="1" applyBorder="1" applyAlignment="1" applyProtection="1">
      <alignment horizontal="center" vertical="center"/>
      <protection locked="0"/>
    </xf>
    <xf numFmtId="0" fontId="19" fillId="5" borderId="15" xfId="150" applyFill="1" applyBorder="1" applyProtection="1">
      <protection locked="0"/>
    </xf>
    <xf numFmtId="0" fontId="19" fillId="5" borderId="12" xfId="144" applyNumberFormat="1" applyFill="1" applyBorder="1" applyAlignment="1" applyProtection="1">
      <alignment horizontal="center" vertical="center"/>
      <protection locked="0"/>
    </xf>
    <xf numFmtId="0" fontId="19" fillId="5" borderId="17" xfId="144" applyNumberFormat="1" applyFill="1" applyBorder="1" applyAlignment="1" applyProtection="1">
      <alignment horizontal="center" vertical="center"/>
      <protection locked="0"/>
    </xf>
    <xf numFmtId="0" fontId="19" fillId="5" borderId="12" xfId="150" applyFill="1" applyBorder="1" applyAlignment="1" applyProtection="1">
      <alignment horizontal="center" vertical="center"/>
      <protection locked="0"/>
    </xf>
    <xf numFmtId="0" fontId="19" fillId="5" borderId="14" xfId="94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left" wrapText="1"/>
    </xf>
    <xf numFmtId="0" fontId="3" fillId="5" borderId="4" xfId="0" applyFont="1" applyFill="1" applyBorder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  <xf numFmtId="1" fontId="3" fillId="5" borderId="2" xfId="0" applyNumberFormat="1" applyFont="1" applyFill="1" applyBorder="1" applyAlignment="1">
      <alignment horizontal="center" vertical="center" shrinkToFit="1"/>
    </xf>
    <xf numFmtId="0" fontId="19" fillId="5" borderId="14" xfId="30" applyNumberFormat="1" applyFill="1" applyBorder="1" applyAlignment="1" applyProtection="1">
      <alignment horizontal="center" vertical="center"/>
      <protection locked="0"/>
    </xf>
    <xf numFmtId="0" fontId="19" fillId="5" borderId="20" xfId="30" applyNumberFormat="1" applyFill="1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>
      <alignment horizontal="left" wrapText="1"/>
    </xf>
    <xf numFmtId="0" fontId="19" fillId="4" borderId="14" xfId="14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wrapText="1"/>
    </xf>
    <xf numFmtId="1" fontId="3" fillId="3" borderId="22" xfId="0" applyNumberFormat="1" applyFont="1" applyFill="1" applyBorder="1" applyAlignment="1">
      <alignment horizontal="center" vertical="top" shrinkToFit="1"/>
    </xf>
    <xf numFmtId="0" fontId="11" fillId="3" borderId="23" xfId="0" applyFont="1" applyFill="1" applyBorder="1" applyAlignment="1">
      <alignment horizontal="left" vertical="top" wrapText="1" indent="2"/>
    </xf>
    <xf numFmtId="0" fontId="11" fillId="3" borderId="24" xfId="0" applyFont="1" applyFill="1" applyBorder="1" applyAlignment="1">
      <alignment horizontal="left" vertical="top" wrapText="1" indent="2"/>
    </xf>
    <xf numFmtId="0" fontId="3" fillId="5" borderId="3" xfId="0" applyFont="1" applyFill="1" applyBorder="1" applyAlignment="1">
      <alignment horizontal="left" wrapText="1"/>
    </xf>
    <xf numFmtId="0" fontId="3" fillId="5" borderId="3" xfId="1" applyFont="1" applyFill="1" applyBorder="1" applyAlignment="1">
      <alignment horizontal="left" wrapText="1"/>
    </xf>
    <xf numFmtId="1" fontId="3" fillId="0" borderId="29" xfId="0" applyNumberFormat="1" applyFont="1" applyFill="1" applyBorder="1" applyAlignment="1">
      <alignment horizontal="center" vertical="top" shrinkToFit="1"/>
    </xf>
    <xf numFmtId="1" fontId="3" fillId="0" borderId="30" xfId="0" applyNumberFormat="1" applyFont="1" applyFill="1" applyBorder="1" applyAlignment="1">
      <alignment horizontal="center" vertical="top" shrinkToFit="1"/>
    </xf>
    <xf numFmtId="1" fontId="3" fillId="3" borderId="31" xfId="0" applyNumberFormat="1" applyFont="1" applyFill="1" applyBorder="1" applyAlignment="1">
      <alignment horizontal="center" vertical="top" shrinkToFit="1"/>
    </xf>
    <xf numFmtId="1" fontId="3" fillId="3" borderId="32" xfId="0" applyNumberFormat="1" applyFont="1" applyFill="1" applyBorder="1" applyAlignment="1">
      <alignment horizontal="center" vertical="top" shrinkToFit="1"/>
    </xf>
    <xf numFmtId="0" fontId="19" fillId="5" borderId="33" xfId="32" applyNumberFormat="1" applyFill="1" applyBorder="1" applyAlignment="1" applyProtection="1">
      <alignment horizontal="center" vertical="center"/>
      <protection locked="0"/>
    </xf>
    <xf numFmtId="0" fontId="19" fillId="5" borderId="20" xfId="180" applyNumberFormat="1" applyFill="1" applyBorder="1" applyAlignment="1" applyProtection="1">
      <alignment horizontal="center" vertical="center"/>
      <protection locked="0"/>
    </xf>
    <xf numFmtId="0" fontId="19" fillId="5" borderId="34" xfId="32" applyNumberFormat="1" applyFill="1" applyBorder="1" applyAlignment="1" applyProtection="1">
      <alignment horizontal="center" vertical="center"/>
      <protection locked="0"/>
    </xf>
    <xf numFmtId="0" fontId="19" fillId="5" borderId="17" xfId="180" applyNumberFormat="1" applyFill="1" applyBorder="1" applyAlignment="1" applyProtection="1">
      <alignment horizontal="center" vertical="center"/>
      <protection locked="0"/>
    </xf>
    <xf numFmtId="0" fontId="3" fillId="5" borderId="29" xfId="0" applyFont="1" applyFill="1" applyBorder="1" applyAlignment="1">
      <alignment horizontal="left" wrapText="1"/>
    </xf>
    <xf numFmtId="0" fontId="3" fillId="5" borderId="30" xfId="0" applyFont="1" applyFill="1" applyBorder="1" applyAlignment="1">
      <alignment horizontal="left" wrapText="1"/>
    </xf>
    <xf numFmtId="0" fontId="19" fillId="5" borderId="34" xfId="186" applyNumberFormat="1" applyFill="1" applyBorder="1" applyAlignment="1" applyProtection="1">
      <alignment horizontal="center" vertical="center"/>
      <protection locked="0"/>
    </xf>
    <xf numFmtId="0" fontId="19" fillId="5" borderId="17" xfId="190" applyNumberFormat="1" applyFill="1" applyBorder="1" applyAlignment="1" applyProtection="1">
      <alignment horizontal="center" vertical="center"/>
      <protection locked="0"/>
    </xf>
    <xf numFmtId="0" fontId="19" fillId="5" borderId="35" xfId="186" applyNumberFormat="1" applyFill="1" applyBorder="1" applyAlignment="1" applyProtection="1">
      <alignment horizontal="center" vertical="center"/>
      <protection locked="0"/>
    </xf>
    <xf numFmtId="0" fontId="19" fillId="5" borderId="19" xfId="190" applyNumberFormat="1" applyFill="1" applyBorder="1" applyAlignment="1" applyProtection="1">
      <alignment horizontal="center" vertical="center"/>
      <protection locked="0"/>
    </xf>
    <xf numFmtId="1" fontId="3" fillId="3" borderId="29" xfId="0" applyNumberFormat="1" applyFont="1" applyFill="1" applyBorder="1" applyAlignment="1">
      <alignment horizontal="center" vertical="top" shrinkToFit="1"/>
    </xf>
    <xf numFmtId="1" fontId="3" fillId="3" borderId="30" xfId="0" applyNumberFormat="1" applyFont="1" applyFill="1" applyBorder="1" applyAlignment="1">
      <alignment horizontal="center" vertical="top" shrinkToFit="1"/>
    </xf>
    <xf numFmtId="0" fontId="19" fillId="5" borderId="28" xfId="168" applyNumberFormat="1" applyFill="1" applyBorder="1" applyAlignment="1" applyProtection="1">
      <alignment horizontal="center" vertical="center"/>
      <protection locked="0"/>
    </xf>
    <xf numFmtId="0" fontId="19" fillId="5" borderId="16" xfId="176" applyNumberFormat="1" applyFill="1" applyBorder="1" applyAlignment="1" applyProtection="1">
      <alignment horizontal="center" vertical="center"/>
      <protection locked="0"/>
    </xf>
    <xf numFmtId="0" fontId="19" fillId="5" borderId="34" xfId="168" applyNumberFormat="1" applyFill="1" applyBorder="1" applyAlignment="1" applyProtection="1">
      <alignment horizontal="center" vertical="center"/>
      <protection locked="0"/>
    </xf>
    <xf numFmtId="0" fontId="19" fillId="5" borderId="17" xfId="176" applyNumberFormat="1" applyFill="1" applyBorder="1" applyAlignment="1" applyProtection="1">
      <alignment horizontal="center" vertical="center"/>
      <protection locked="0"/>
    </xf>
    <xf numFmtId="0" fontId="3" fillId="5" borderId="29" xfId="1" applyFont="1" applyFill="1" applyBorder="1" applyAlignment="1">
      <alignment horizontal="left" wrapText="1"/>
    </xf>
    <xf numFmtId="0" fontId="3" fillId="5" borderId="30" xfId="1" applyFont="1" applyFill="1" applyBorder="1" applyAlignment="1">
      <alignment horizontal="left" wrapText="1"/>
    </xf>
    <xf numFmtId="0" fontId="19" fillId="5" borderId="34" xfId="236" applyNumberFormat="1" applyFill="1" applyBorder="1" applyAlignment="1" applyProtection="1">
      <alignment horizontal="center" vertical="center"/>
      <protection locked="0"/>
    </xf>
    <xf numFmtId="0" fontId="19" fillId="5" borderId="17" xfId="240" applyNumberFormat="1" applyFill="1" applyBorder="1" applyAlignment="1" applyProtection="1">
      <alignment horizontal="center" vertical="center"/>
      <protection locked="0"/>
    </xf>
    <xf numFmtId="0" fontId="19" fillId="5" borderId="35" xfId="170" applyNumberFormat="1" applyFill="1" applyBorder="1" applyAlignment="1" applyProtection="1">
      <alignment horizontal="center" vertical="center"/>
      <protection locked="0"/>
    </xf>
    <xf numFmtId="0" fontId="19" fillId="5" borderId="19" xfId="178" applyNumberFormat="1" applyFill="1" applyBorder="1" applyAlignment="1" applyProtection="1">
      <alignment horizontal="center" vertical="center"/>
      <protection locked="0"/>
    </xf>
    <xf numFmtId="0" fontId="19" fillId="5" borderId="28" xfId="147" applyNumberFormat="1" applyFill="1" applyBorder="1" applyAlignment="1" applyProtection="1">
      <alignment horizontal="center" vertical="center"/>
      <protection locked="0"/>
    </xf>
    <xf numFmtId="0" fontId="19" fillId="5" borderId="16" xfId="154" applyNumberFormat="1" applyFill="1" applyBorder="1" applyAlignment="1" applyProtection="1">
      <alignment horizontal="center" vertical="center"/>
      <protection locked="0"/>
    </xf>
    <xf numFmtId="0" fontId="19" fillId="5" borderId="34" xfId="147" applyNumberFormat="1" applyFill="1" applyBorder="1" applyAlignment="1" applyProtection="1">
      <alignment horizontal="center" vertical="center"/>
      <protection locked="0"/>
    </xf>
    <xf numFmtId="0" fontId="19" fillId="5" borderId="17" xfId="154" applyNumberFormat="1" applyFill="1" applyBorder="1" applyAlignment="1" applyProtection="1">
      <alignment horizontal="center" vertical="center"/>
      <protection locked="0"/>
    </xf>
    <xf numFmtId="1" fontId="3" fillId="5" borderId="29" xfId="0" applyNumberFormat="1" applyFont="1" applyFill="1" applyBorder="1" applyAlignment="1">
      <alignment horizontal="center" vertical="top" shrinkToFit="1"/>
    </xf>
    <xf numFmtId="1" fontId="3" fillId="5" borderId="30" xfId="0" applyNumberFormat="1" applyFont="1" applyFill="1" applyBorder="1" applyAlignment="1">
      <alignment horizontal="center" vertical="top" shrinkToFit="1"/>
    </xf>
    <xf numFmtId="0" fontId="19" fillId="5" borderId="34" xfId="226" applyNumberFormat="1" applyFill="1" applyBorder="1" applyAlignment="1" applyProtection="1">
      <alignment horizontal="center" vertical="center"/>
      <protection locked="0"/>
    </xf>
    <xf numFmtId="0" fontId="19" fillId="5" borderId="17" xfId="230" applyNumberFormat="1" applyFill="1" applyBorder="1" applyAlignment="1" applyProtection="1">
      <alignment horizontal="center" vertical="center"/>
      <protection locked="0"/>
    </xf>
    <xf numFmtId="0" fontId="19" fillId="5" borderId="35" xfId="219" applyNumberFormat="1" applyFill="1" applyBorder="1" applyAlignment="1" applyProtection="1">
      <alignment horizontal="center" vertical="center"/>
      <protection locked="0"/>
    </xf>
    <xf numFmtId="0" fontId="19" fillId="5" borderId="28" xfId="200" applyNumberFormat="1" applyFill="1" applyBorder="1" applyAlignment="1" applyProtection="1">
      <alignment horizontal="center" vertical="center"/>
      <protection locked="0"/>
    </xf>
    <xf numFmtId="0" fontId="19" fillId="5" borderId="16" xfId="208" applyNumberFormat="1" applyFill="1" applyBorder="1" applyAlignment="1" applyProtection="1">
      <alignment horizontal="center" vertical="center"/>
      <protection locked="0"/>
    </xf>
    <xf numFmtId="0" fontId="19" fillId="5" borderId="34" xfId="200" applyNumberFormat="1" applyFill="1" applyBorder="1" applyAlignment="1" applyProtection="1">
      <alignment horizontal="center" vertical="center"/>
      <protection locked="0"/>
    </xf>
    <xf numFmtId="0" fontId="19" fillId="5" borderId="17" xfId="208" applyNumberFormat="1" applyFill="1" applyBorder="1" applyAlignment="1" applyProtection="1">
      <alignment horizontal="center" vertical="center"/>
      <protection locked="0"/>
    </xf>
    <xf numFmtId="0" fontId="19" fillId="5" borderId="34" xfId="202" applyNumberFormat="1" applyFill="1" applyBorder="1" applyAlignment="1" applyProtection="1">
      <alignment horizontal="center" vertical="center"/>
      <protection locked="0"/>
    </xf>
    <xf numFmtId="0" fontId="19" fillId="5" borderId="17" xfId="210" applyNumberFormat="1" applyFill="1" applyBorder="1" applyAlignment="1" applyProtection="1">
      <alignment horizontal="center" vertical="center"/>
      <protection locked="0"/>
    </xf>
    <xf numFmtId="0" fontId="19" fillId="5" borderId="28" xfId="133" applyNumberFormat="1" applyFill="1" applyBorder="1" applyAlignment="1" applyProtection="1">
      <alignment horizontal="center" vertical="center"/>
      <protection locked="0"/>
    </xf>
    <xf numFmtId="0" fontId="19" fillId="5" borderId="16" xfId="137" applyNumberFormat="1" applyFill="1" applyBorder="1" applyAlignment="1" applyProtection="1">
      <alignment horizontal="center" vertical="center"/>
      <protection locked="0"/>
    </xf>
    <xf numFmtId="0" fontId="19" fillId="5" borderId="34" xfId="133" applyNumberFormat="1" applyFill="1" applyBorder="1" applyAlignment="1" applyProtection="1">
      <alignment horizontal="center" vertical="center"/>
      <protection locked="0"/>
    </xf>
    <xf numFmtId="0" fontId="19" fillId="5" borderId="17" xfId="137" applyNumberFormat="1" applyFill="1" applyBorder="1" applyAlignment="1" applyProtection="1">
      <alignment horizontal="center" vertical="center"/>
      <protection locked="0"/>
    </xf>
    <xf numFmtId="0" fontId="19" fillId="5" borderId="34" xfId="135" applyNumberFormat="1" applyFill="1" applyBorder="1" applyAlignment="1" applyProtection="1">
      <alignment horizontal="center" vertical="center"/>
      <protection locked="0"/>
    </xf>
    <xf numFmtId="0" fontId="19" fillId="5" borderId="17" xfId="139" applyNumberFormat="1" applyFill="1" applyBorder="1" applyAlignment="1" applyProtection="1">
      <alignment horizontal="center" vertical="center"/>
      <protection locked="0"/>
    </xf>
    <xf numFmtId="0" fontId="19" fillId="5" borderId="28" xfId="108" applyNumberFormat="1" applyFill="1" applyBorder="1" applyAlignment="1" applyProtection="1">
      <alignment horizontal="center" vertical="center"/>
      <protection locked="0"/>
    </xf>
    <xf numFmtId="0" fontId="19" fillId="5" borderId="16" xfId="117" applyNumberFormat="1" applyFill="1" applyBorder="1" applyAlignment="1" applyProtection="1">
      <alignment horizontal="center" vertical="center"/>
      <protection locked="0"/>
    </xf>
    <xf numFmtId="0" fontId="19" fillId="5" borderId="34" xfId="108" applyNumberFormat="1" applyFill="1" applyBorder="1" applyAlignment="1" applyProtection="1">
      <alignment horizontal="center" vertical="center"/>
      <protection locked="0"/>
    </xf>
    <xf numFmtId="0" fontId="19" fillId="5" borderId="17" xfId="117" applyNumberFormat="1" applyFill="1" applyBorder="1" applyAlignment="1" applyProtection="1">
      <alignment horizontal="center" vertical="center"/>
      <protection locked="0"/>
    </xf>
    <xf numFmtId="0" fontId="19" fillId="5" borderId="34" xfId="110" applyNumberFormat="1" applyFill="1" applyBorder="1" applyAlignment="1" applyProtection="1">
      <alignment horizontal="center" vertical="center"/>
      <protection locked="0"/>
    </xf>
    <xf numFmtId="0" fontId="19" fillId="5" borderId="17" xfId="119" applyNumberFormat="1" applyFill="1" applyBorder="1" applyAlignment="1" applyProtection="1">
      <alignment horizontal="center" vertical="center"/>
      <protection locked="0"/>
    </xf>
    <xf numFmtId="0" fontId="19" fillId="5" borderId="28" xfId="88" applyNumberFormat="1" applyFill="1" applyBorder="1" applyAlignment="1" applyProtection="1">
      <alignment horizontal="center" vertical="center"/>
      <protection locked="0"/>
    </xf>
    <xf numFmtId="0" fontId="19" fillId="5" borderId="16" xfId="96" applyNumberFormat="1" applyFill="1" applyBorder="1" applyAlignment="1" applyProtection="1">
      <alignment horizontal="center" vertical="center"/>
      <protection locked="0"/>
    </xf>
    <xf numFmtId="0" fontId="19" fillId="5" borderId="34" xfId="88" applyNumberFormat="1" applyFill="1" applyBorder="1" applyAlignment="1" applyProtection="1">
      <alignment horizontal="center" vertical="center"/>
      <protection locked="0"/>
    </xf>
    <xf numFmtId="0" fontId="19" fillId="5" borderId="17" xfId="96" applyNumberFormat="1" applyFill="1" applyBorder="1" applyAlignment="1" applyProtection="1">
      <alignment horizontal="center" vertical="center"/>
      <protection locked="0"/>
    </xf>
    <xf numFmtId="0" fontId="19" fillId="5" borderId="34" xfId="90" applyNumberFormat="1" applyFill="1" applyBorder="1" applyAlignment="1" applyProtection="1">
      <alignment horizontal="center" vertical="center"/>
      <protection locked="0"/>
    </xf>
    <xf numFmtId="0" fontId="19" fillId="5" borderId="17" xfId="98" applyNumberFormat="1" applyFill="1" applyBorder="1" applyAlignment="1" applyProtection="1">
      <alignment horizontal="center" vertical="center"/>
      <protection locked="0"/>
    </xf>
    <xf numFmtId="0" fontId="19" fillId="5" borderId="28" xfId="67" applyNumberFormat="1" applyFill="1" applyBorder="1" applyAlignment="1" applyProtection="1">
      <alignment horizontal="center" vertical="center"/>
      <protection locked="0"/>
    </xf>
    <xf numFmtId="0" fontId="19" fillId="5" borderId="16" xfId="74" applyNumberFormat="1" applyFill="1" applyBorder="1" applyAlignment="1" applyProtection="1">
      <alignment horizontal="center" vertical="center"/>
      <protection locked="0"/>
    </xf>
    <xf numFmtId="0" fontId="19" fillId="5" borderId="34" xfId="67" applyNumberFormat="1" applyFill="1" applyBorder="1" applyAlignment="1" applyProtection="1">
      <alignment horizontal="center" vertical="center"/>
      <protection locked="0"/>
    </xf>
    <xf numFmtId="0" fontId="19" fillId="5" borderId="17" xfId="74" applyNumberFormat="1" applyFill="1" applyBorder="1" applyAlignment="1" applyProtection="1">
      <alignment horizontal="center" vertical="center"/>
      <protection locked="0"/>
    </xf>
    <xf numFmtId="0" fontId="19" fillId="5" borderId="34" xfId="69" applyNumberFormat="1" applyFill="1" applyBorder="1" applyAlignment="1" applyProtection="1">
      <alignment horizontal="center" vertical="center"/>
      <protection locked="0"/>
    </xf>
    <xf numFmtId="0" fontId="19" fillId="5" borderId="17" xfId="78" applyNumberFormat="1" applyFill="1" applyBorder="1" applyAlignment="1" applyProtection="1">
      <alignment horizontal="center" vertical="center"/>
      <protection locked="0"/>
    </xf>
    <xf numFmtId="0" fontId="19" fillId="5" borderId="28" xfId="43" applyNumberFormat="1" applyFill="1" applyBorder="1" applyAlignment="1" applyProtection="1">
      <alignment horizontal="center" vertical="center"/>
      <protection locked="0"/>
    </xf>
    <xf numFmtId="0" fontId="19" fillId="5" borderId="16" xfId="47" applyNumberFormat="1" applyFill="1" applyBorder="1" applyAlignment="1" applyProtection="1">
      <alignment horizontal="center" vertical="center"/>
      <protection locked="0"/>
    </xf>
    <xf numFmtId="0" fontId="19" fillId="5" borderId="34" xfId="43" applyNumberFormat="1" applyFill="1" applyBorder="1" applyAlignment="1" applyProtection="1">
      <alignment horizontal="center" vertical="center"/>
      <protection locked="0"/>
    </xf>
    <xf numFmtId="0" fontId="19" fillId="5" borderId="17" xfId="47" applyNumberFormat="1" applyFill="1" applyBorder="1" applyAlignment="1" applyProtection="1">
      <alignment horizontal="center" vertical="center"/>
      <protection locked="0"/>
    </xf>
    <xf numFmtId="0" fontId="19" fillId="5" borderId="34" xfId="51" applyNumberFormat="1" applyFill="1" applyBorder="1" applyAlignment="1" applyProtection="1">
      <alignment horizontal="center" vertical="center"/>
      <protection locked="0"/>
    </xf>
    <xf numFmtId="0" fontId="19" fillId="5" borderId="17" xfId="55" applyNumberFormat="1" applyFill="1" applyBorder="1" applyAlignment="1" applyProtection="1">
      <alignment horizontal="center" vertical="center"/>
      <protection locked="0"/>
    </xf>
    <xf numFmtId="0" fontId="2" fillId="0" borderId="31" xfId="1" applyFont="1" applyFill="1" applyBorder="1" applyAlignment="1">
      <alignment horizontal="center" vertical="top" wrapText="1"/>
    </xf>
    <xf numFmtId="0" fontId="3" fillId="0" borderId="22" xfId="1" applyFont="1" applyFill="1" applyBorder="1" applyAlignment="1">
      <alignment horizontal="left" vertical="center" wrapText="1"/>
    </xf>
    <xf numFmtId="0" fontId="2" fillId="0" borderId="32" xfId="1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6" fillId="0" borderId="36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wrapText="1"/>
    </xf>
    <xf numFmtId="0" fontId="14" fillId="0" borderId="37" xfId="0" applyFont="1" applyFill="1" applyBorder="1" applyAlignment="1">
      <alignment horizontal="center" vertical="top" wrapText="1"/>
    </xf>
    <xf numFmtId="0" fontId="15" fillId="0" borderId="38" xfId="0" applyFont="1" applyFill="1" applyBorder="1" applyAlignment="1">
      <alignment horizontal="center" vertical="top" wrapText="1"/>
    </xf>
    <xf numFmtId="0" fontId="14" fillId="0" borderId="39" xfId="0" applyFont="1" applyFill="1" applyBorder="1" applyAlignment="1">
      <alignment horizontal="center" vertical="top" wrapText="1"/>
    </xf>
    <xf numFmtId="0" fontId="19" fillId="5" borderId="28" xfId="8" applyNumberFormat="1" applyFill="1" applyBorder="1" applyAlignment="1" applyProtection="1">
      <alignment horizontal="center" vertical="center"/>
      <protection locked="0"/>
    </xf>
    <xf numFmtId="0" fontId="19" fillId="5" borderId="34" xfId="8" applyNumberFormat="1" applyFill="1" applyBorder="1" applyAlignment="1" applyProtection="1">
      <alignment horizontal="center" vertical="center"/>
      <protection locked="0"/>
    </xf>
    <xf numFmtId="0" fontId="19" fillId="5" borderId="17" xfId="6" applyNumberFormat="1" applyFill="1" applyBorder="1" applyAlignment="1" applyProtection="1">
      <alignment horizontal="center" vertical="center"/>
      <protection locked="0"/>
    </xf>
    <xf numFmtId="0" fontId="19" fillId="5" borderId="34" xfId="20" applyNumberFormat="1" applyFill="1" applyBorder="1" applyAlignment="1" applyProtection="1">
      <alignment horizontal="center" vertical="center"/>
      <protection locked="0"/>
    </xf>
    <xf numFmtId="0" fontId="19" fillId="5" borderId="17" xfId="18" applyNumberForma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left" wrapText="1"/>
    </xf>
    <xf numFmtId="0" fontId="3" fillId="3" borderId="23" xfId="0" applyFont="1" applyFill="1" applyBorder="1" applyAlignment="1">
      <alignment horizontal="left" wrapText="1"/>
    </xf>
    <xf numFmtId="0" fontId="19" fillId="5" borderId="25" xfId="26" applyFill="1" applyBorder="1" applyAlignment="1" applyProtection="1">
      <alignment wrapText="1"/>
      <protection locked="0"/>
    </xf>
    <xf numFmtId="0" fontId="19" fillId="5" borderId="13" xfId="26" applyFill="1" applyBorder="1" applyAlignment="1" applyProtection="1">
      <alignment wrapText="1"/>
      <protection locked="0"/>
    </xf>
    <xf numFmtId="0" fontId="19" fillId="5" borderId="13" xfId="182" applyFill="1" applyBorder="1" applyAlignment="1" applyProtection="1">
      <alignment wrapText="1"/>
      <protection locked="0"/>
    </xf>
    <xf numFmtId="0" fontId="19" fillId="5" borderId="26" xfId="182" applyFill="1" applyBorder="1" applyAlignment="1" applyProtection="1">
      <alignment wrapText="1"/>
      <protection locked="0"/>
    </xf>
    <xf numFmtId="0" fontId="3" fillId="0" borderId="3" xfId="1" applyFont="1" applyFill="1" applyBorder="1" applyAlignment="1">
      <alignment horizontal="left" wrapText="1"/>
    </xf>
    <xf numFmtId="0" fontId="3" fillId="3" borderId="3" xfId="1" applyFont="1" applyFill="1" applyBorder="1" applyAlignment="1">
      <alignment horizontal="left" wrapText="1"/>
    </xf>
    <xf numFmtId="0" fontId="19" fillId="5" borderId="27" xfId="158" applyFill="1" applyBorder="1" applyAlignment="1" applyProtection="1">
      <alignment wrapText="1"/>
      <protection locked="0"/>
    </xf>
    <xf numFmtId="0" fontId="19" fillId="5" borderId="13" xfId="158" applyFill="1" applyBorder="1" applyAlignment="1" applyProtection="1">
      <alignment wrapText="1"/>
      <protection locked="0"/>
    </xf>
    <xf numFmtId="0" fontId="19" fillId="5" borderId="13" xfId="232" applyFill="1" applyBorder="1" applyAlignment="1" applyProtection="1">
      <alignment wrapText="1"/>
      <protection locked="0"/>
    </xf>
    <xf numFmtId="0" fontId="19" fillId="5" borderId="26" xfId="160" applyFill="1" applyBorder="1" applyAlignment="1" applyProtection="1">
      <alignment wrapText="1"/>
      <protection locked="0"/>
    </xf>
    <xf numFmtId="0" fontId="19" fillId="5" borderId="27" xfId="212" applyFill="1" applyBorder="1" applyAlignment="1" applyProtection="1">
      <alignment wrapText="1"/>
      <protection locked="0"/>
    </xf>
    <xf numFmtId="0" fontId="19" fillId="5" borderId="13" xfId="212" applyFill="1" applyBorder="1" applyAlignment="1" applyProtection="1">
      <alignment wrapText="1"/>
      <protection locked="0"/>
    </xf>
    <xf numFmtId="0" fontId="19" fillId="5" borderId="13" xfId="221" applyFill="1" applyBorder="1" applyAlignment="1" applyProtection="1">
      <alignment wrapText="1"/>
      <protection locked="0"/>
    </xf>
    <xf numFmtId="0" fontId="19" fillId="5" borderId="26" xfId="215" applyFill="1" applyBorder="1" applyAlignment="1" applyProtection="1">
      <alignment wrapText="1"/>
      <protection locked="0"/>
    </xf>
    <xf numFmtId="0" fontId="19" fillId="5" borderId="27" xfId="192" applyFill="1" applyBorder="1" applyAlignment="1" applyProtection="1">
      <alignment wrapText="1"/>
      <protection locked="0"/>
    </xf>
    <xf numFmtId="0" fontId="19" fillId="5" borderId="13" xfId="192" applyFill="1" applyBorder="1" applyAlignment="1" applyProtection="1">
      <alignment wrapText="1"/>
      <protection locked="0"/>
    </xf>
    <xf numFmtId="0" fontId="19" fillId="5" borderId="13" xfId="194" applyFill="1" applyBorder="1" applyAlignment="1" applyProtection="1">
      <alignment wrapText="1"/>
      <protection locked="0"/>
    </xf>
    <xf numFmtId="0" fontId="19" fillId="5" borderId="27" xfId="121" applyFill="1" applyBorder="1" applyAlignment="1" applyProtection="1">
      <alignment wrapText="1"/>
      <protection locked="0"/>
    </xf>
    <xf numFmtId="0" fontId="19" fillId="5" borderId="13" xfId="121" applyFill="1" applyBorder="1" applyAlignment="1" applyProtection="1">
      <alignment wrapText="1"/>
      <protection locked="0"/>
    </xf>
    <xf numFmtId="0" fontId="19" fillId="5" borderId="13" xfId="123" applyFill="1" applyBorder="1" applyAlignment="1" applyProtection="1">
      <alignment wrapText="1"/>
      <protection locked="0"/>
    </xf>
    <xf numFmtId="0" fontId="19" fillId="5" borderId="27" xfId="100" applyFill="1" applyBorder="1" applyAlignment="1" applyProtection="1">
      <alignment wrapText="1"/>
      <protection locked="0"/>
    </xf>
    <xf numFmtId="0" fontId="19" fillId="5" borderId="13" xfId="100" applyFill="1" applyBorder="1" applyAlignment="1" applyProtection="1">
      <alignment wrapText="1"/>
      <protection locked="0"/>
    </xf>
    <xf numFmtId="0" fontId="19" fillId="5" borderId="13" xfId="102" applyFill="1" applyBorder="1" applyAlignment="1" applyProtection="1">
      <alignment wrapText="1"/>
      <protection locked="0"/>
    </xf>
    <xf numFmtId="0" fontId="19" fillId="5" borderId="27" xfId="80" applyFill="1" applyBorder="1" applyAlignment="1" applyProtection="1">
      <alignment wrapText="1"/>
      <protection locked="0"/>
    </xf>
    <xf numFmtId="0" fontId="19" fillId="5" borderId="13" xfId="80" applyFill="1" applyBorder="1" applyAlignment="1" applyProtection="1">
      <alignment wrapText="1"/>
      <protection locked="0"/>
    </xf>
    <xf numFmtId="0" fontId="19" fillId="5" borderId="13" xfId="82" applyFill="1" applyBorder="1" applyAlignment="1" applyProtection="1">
      <alignment wrapText="1"/>
      <protection locked="0"/>
    </xf>
    <xf numFmtId="0" fontId="19" fillId="5" borderId="27" xfId="59" applyFill="1" applyBorder="1" applyAlignment="1" applyProtection="1">
      <alignment wrapText="1"/>
      <protection locked="0"/>
    </xf>
    <xf numFmtId="0" fontId="19" fillId="5" borderId="13" xfId="59" applyFill="1" applyBorder="1" applyAlignment="1" applyProtection="1">
      <alignment wrapText="1"/>
      <protection locked="0"/>
    </xf>
    <xf numFmtId="0" fontId="19" fillId="5" borderId="13" xfId="61" applyFill="1" applyBorder="1" applyAlignment="1" applyProtection="1">
      <alignment wrapText="1"/>
      <protection locked="0"/>
    </xf>
    <xf numFmtId="0" fontId="19" fillId="5" borderId="27" xfId="57" applyFill="1" applyBorder="1" applyAlignment="1" applyProtection="1">
      <alignment wrapText="1"/>
      <protection locked="0"/>
    </xf>
    <xf numFmtId="0" fontId="19" fillId="5" borderId="13" xfId="57" applyFill="1" applyBorder="1" applyAlignment="1" applyProtection="1">
      <alignment wrapText="1"/>
      <protection locked="0"/>
    </xf>
    <xf numFmtId="0" fontId="19" fillId="5" borderId="13" xfId="39" applyFill="1" applyBorder="1" applyAlignment="1" applyProtection="1">
      <alignment wrapText="1"/>
      <protection locked="0"/>
    </xf>
    <xf numFmtId="0" fontId="16" fillId="0" borderId="36" xfId="0" applyFont="1" applyFill="1" applyBorder="1" applyAlignment="1">
      <alignment horizontal="right" vertical="top" wrapText="1" indent="1"/>
    </xf>
    <xf numFmtId="0" fontId="14" fillId="0" borderId="38" xfId="0" applyFont="1" applyFill="1" applyBorder="1" applyAlignment="1">
      <alignment horizontal="center" vertical="top" wrapText="1"/>
    </xf>
    <xf numFmtId="0" fontId="19" fillId="5" borderId="28" xfId="4" applyNumberFormat="1" applyFill="1" applyBorder="1" applyAlignment="1" applyProtection="1">
      <alignment horizontal="center" vertical="center"/>
      <protection locked="0"/>
    </xf>
    <xf numFmtId="0" fontId="19" fillId="5" borderId="34" xfId="4" applyNumberFormat="1" applyFill="1" applyBorder="1" applyAlignment="1" applyProtection="1">
      <alignment horizontal="center" vertical="center"/>
      <protection locked="0"/>
    </xf>
    <xf numFmtId="0" fontId="19" fillId="5" borderId="34" xfId="16" applyNumberFormat="1" applyFill="1" applyBorder="1" applyAlignment="1" applyProtection="1">
      <alignment horizontal="center" vertical="center"/>
      <protection locked="0"/>
    </xf>
    <xf numFmtId="0" fontId="19" fillId="5" borderId="33" xfId="28" applyNumberFormat="1" applyFill="1" applyBorder="1" applyAlignment="1" applyProtection="1">
      <alignment horizontal="center" vertical="center"/>
      <protection locked="0"/>
    </xf>
    <xf numFmtId="0" fontId="19" fillId="5" borderId="34" xfId="28" applyNumberFormat="1" applyFill="1" applyBorder="1" applyAlignment="1" applyProtection="1">
      <alignment horizontal="center" vertical="center"/>
      <protection locked="0"/>
    </xf>
    <xf numFmtId="0" fontId="19" fillId="5" borderId="34" xfId="182" applyNumberFormat="1" applyFill="1" applyBorder="1" applyAlignment="1" applyProtection="1">
      <alignment horizontal="center" vertical="center"/>
      <protection locked="0"/>
    </xf>
    <xf numFmtId="0" fontId="19" fillId="5" borderId="35" xfId="182" applyNumberFormat="1" applyFill="1" applyBorder="1" applyAlignment="1" applyProtection="1">
      <alignment horizontal="center" vertical="center"/>
      <protection locked="0"/>
    </xf>
    <xf numFmtId="0" fontId="19" fillId="5" borderId="28" xfId="158" applyNumberFormat="1" applyFill="1" applyBorder="1" applyAlignment="1" applyProtection="1">
      <alignment horizontal="center" vertical="center"/>
      <protection locked="0"/>
    </xf>
    <xf numFmtId="0" fontId="19" fillId="5" borderId="34" xfId="158" applyNumberFormat="1" applyFill="1" applyBorder="1" applyAlignment="1" applyProtection="1">
      <alignment horizontal="center" vertical="center"/>
      <protection locked="0"/>
    </xf>
    <xf numFmtId="0" fontId="19" fillId="5" borderId="34" xfId="232" applyNumberFormat="1" applyFill="1" applyBorder="1" applyAlignment="1" applyProtection="1">
      <alignment horizontal="center" vertical="center"/>
      <protection locked="0"/>
    </xf>
    <xf numFmtId="0" fontId="19" fillId="5" borderId="35" xfId="160" applyNumberFormat="1" applyFill="1" applyBorder="1" applyAlignment="1" applyProtection="1">
      <alignment horizontal="center" vertical="center"/>
      <protection locked="0"/>
    </xf>
    <xf numFmtId="0" fontId="19" fillId="5" borderId="28" xfId="212" applyNumberFormat="1" applyFill="1" applyBorder="1" applyAlignment="1" applyProtection="1">
      <alignment horizontal="center" vertical="center"/>
      <protection locked="0"/>
    </xf>
    <xf numFmtId="0" fontId="19" fillId="5" borderId="34" xfId="212" applyNumberFormat="1" applyFill="1" applyBorder="1" applyAlignment="1" applyProtection="1">
      <alignment horizontal="center" vertical="center"/>
      <protection locked="0"/>
    </xf>
    <xf numFmtId="0" fontId="19" fillId="5" borderId="34" xfId="221" applyNumberFormat="1" applyFill="1" applyBorder="1" applyAlignment="1" applyProtection="1">
      <alignment horizontal="center" vertical="center"/>
      <protection locked="0"/>
    </xf>
    <xf numFmtId="0" fontId="19" fillId="5" borderId="28" xfId="192" applyNumberFormat="1" applyFill="1" applyBorder="1" applyAlignment="1" applyProtection="1">
      <alignment horizontal="center" vertical="center"/>
      <protection locked="0"/>
    </xf>
    <xf numFmtId="0" fontId="19" fillId="5" borderId="34" xfId="192" applyNumberFormat="1" applyFill="1" applyBorder="1" applyAlignment="1" applyProtection="1">
      <alignment horizontal="center" vertical="center"/>
      <protection locked="0"/>
    </xf>
    <xf numFmtId="0" fontId="19" fillId="5" borderId="34" xfId="194" applyNumberFormat="1" applyFill="1" applyBorder="1" applyAlignment="1" applyProtection="1">
      <alignment horizontal="center" vertical="center"/>
      <protection locked="0"/>
    </xf>
    <xf numFmtId="0" fontId="19" fillId="5" borderId="28" xfId="121" applyNumberFormat="1" applyFill="1" applyBorder="1" applyAlignment="1" applyProtection="1">
      <alignment horizontal="center" vertical="center"/>
      <protection locked="0"/>
    </xf>
    <xf numFmtId="0" fontId="19" fillId="5" borderId="34" xfId="121" applyNumberFormat="1" applyFill="1" applyBorder="1" applyAlignment="1" applyProtection="1">
      <alignment horizontal="center" vertical="center"/>
      <protection locked="0"/>
    </xf>
    <xf numFmtId="0" fontId="19" fillId="5" borderId="34" xfId="123" applyNumberFormat="1" applyFill="1" applyBorder="1" applyAlignment="1" applyProtection="1">
      <alignment horizontal="center" vertical="center"/>
      <protection locked="0"/>
    </xf>
    <xf numFmtId="0" fontId="19" fillId="5" borderId="28" xfId="100" applyNumberFormat="1" applyFill="1" applyBorder="1" applyAlignment="1" applyProtection="1">
      <alignment horizontal="center" vertical="center"/>
      <protection locked="0"/>
    </xf>
    <xf numFmtId="0" fontId="19" fillId="5" borderId="34" xfId="100" applyNumberFormat="1" applyFill="1" applyBorder="1" applyAlignment="1" applyProtection="1">
      <alignment horizontal="center" vertical="center"/>
      <protection locked="0"/>
    </xf>
    <xf numFmtId="0" fontId="19" fillId="5" borderId="34" xfId="102" applyNumberFormat="1" applyFill="1" applyBorder="1" applyAlignment="1" applyProtection="1">
      <alignment horizontal="center" vertical="center"/>
      <protection locked="0"/>
    </xf>
    <xf numFmtId="0" fontId="19" fillId="5" borderId="28" xfId="80" applyNumberFormat="1" applyFill="1" applyBorder="1" applyAlignment="1" applyProtection="1">
      <alignment horizontal="center" vertical="center"/>
      <protection locked="0"/>
    </xf>
    <xf numFmtId="0" fontId="19" fillId="5" borderId="34" xfId="80" applyNumberFormat="1" applyFill="1" applyBorder="1" applyAlignment="1" applyProtection="1">
      <alignment horizontal="center" vertical="center"/>
      <protection locked="0"/>
    </xf>
    <xf numFmtId="0" fontId="19" fillId="5" borderId="34" xfId="82" applyNumberFormat="1" applyFill="1" applyBorder="1" applyAlignment="1" applyProtection="1">
      <alignment horizontal="center" vertical="center"/>
      <protection locked="0"/>
    </xf>
    <xf numFmtId="0" fontId="19" fillId="5" borderId="28" xfId="59" applyNumberFormat="1" applyFill="1" applyBorder="1" applyAlignment="1" applyProtection="1">
      <alignment horizontal="center" vertical="center"/>
      <protection locked="0"/>
    </xf>
    <xf numFmtId="0" fontId="19" fillId="5" borderId="34" xfId="59" applyNumberFormat="1" applyFill="1" applyBorder="1" applyAlignment="1" applyProtection="1">
      <alignment horizontal="center" vertical="center"/>
      <protection locked="0"/>
    </xf>
    <xf numFmtId="0" fontId="19" fillId="5" borderId="34" xfId="61" applyNumberFormat="1" applyFill="1" applyBorder="1" applyAlignment="1" applyProtection="1">
      <alignment horizontal="center" vertical="center"/>
      <protection locked="0"/>
    </xf>
    <xf numFmtId="0" fontId="19" fillId="5" borderId="28" xfId="35" applyNumberFormat="1" applyFill="1" applyBorder="1" applyAlignment="1" applyProtection="1">
      <alignment horizontal="center" vertical="center"/>
      <protection locked="0"/>
    </xf>
    <xf numFmtId="0" fontId="19" fillId="5" borderId="34" xfId="35" applyNumberFormat="1" applyFill="1" applyBorder="1" applyAlignment="1" applyProtection="1">
      <alignment horizontal="center" vertical="center"/>
      <protection locked="0"/>
    </xf>
    <xf numFmtId="0" fontId="19" fillId="5" borderId="34" xfId="37" applyNumberFormat="1" applyFill="1" applyBorder="1" applyAlignment="1" applyProtection="1">
      <alignment horizontal="center" vertical="center"/>
      <protection locked="0"/>
    </xf>
    <xf numFmtId="0" fontId="2" fillId="0" borderId="22" xfId="1" applyFont="1" applyFill="1" applyBorder="1" applyAlignment="1">
      <alignment horizontal="center" vertical="top" wrapText="1"/>
    </xf>
    <xf numFmtId="1" fontId="3" fillId="0" borderId="40" xfId="0" applyNumberFormat="1" applyFont="1" applyFill="1" applyBorder="1" applyAlignment="1">
      <alignment horizontal="center" vertical="top" shrinkToFit="1"/>
    </xf>
    <xf numFmtId="0" fontId="19" fillId="5" borderId="35" xfId="142" applyNumberFormat="1" applyFill="1" applyBorder="1" applyAlignment="1" applyProtection="1">
      <alignment horizontal="center" vertical="center"/>
      <protection locked="0"/>
    </xf>
    <xf numFmtId="0" fontId="19" fillId="5" borderId="21" xfId="174" applyFill="1" applyBorder="1" applyAlignment="1" applyProtection="1">
      <alignment horizontal="center" vertical="center"/>
      <protection locked="0"/>
    </xf>
    <xf numFmtId="1" fontId="3" fillId="0" borderId="38" xfId="0" applyNumberFormat="1" applyFont="1" applyFill="1" applyBorder="1" applyAlignment="1">
      <alignment horizontal="center" vertical="top" shrinkToFit="1"/>
    </xf>
    <xf numFmtId="1" fontId="3" fillId="0" borderId="9" xfId="0" applyNumberFormat="1" applyFont="1" applyFill="1" applyBorder="1" applyAlignment="1">
      <alignment horizontal="center" vertical="top" shrinkToFit="1"/>
    </xf>
    <xf numFmtId="0" fontId="19" fillId="5" borderId="18" xfId="188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>
      <alignment horizontal="right" vertical="top" wrapText="1"/>
    </xf>
    <xf numFmtId="0" fontId="3" fillId="0" borderId="41" xfId="0" applyFont="1" applyFill="1" applyBorder="1" applyAlignment="1">
      <alignment horizontal="left" wrapText="1"/>
    </xf>
    <xf numFmtId="1" fontId="3" fillId="0" borderId="42" xfId="0" applyNumberFormat="1" applyFont="1" applyFill="1" applyBorder="1" applyAlignment="1">
      <alignment horizontal="center" vertical="top" shrinkToFit="1"/>
    </xf>
    <xf numFmtId="0" fontId="2" fillId="0" borderId="22" xfId="0" applyFont="1" applyFill="1" applyBorder="1" applyAlignment="1">
      <alignment horizontal="left" vertical="top" wrapText="1"/>
    </xf>
    <xf numFmtId="0" fontId="3" fillId="5" borderId="23" xfId="0" applyFont="1" applyFill="1" applyBorder="1" applyAlignment="1">
      <alignment horizontal="left" wrapText="1"/>
    </xf>
    <xf numFmtId="0" fontId="19" fillId="5" borderId="35" xfId="16" applyNumberFormat="1" applyFill="1" applyBorder="1" applyAlignment="1" applyProtection="1">
      <alignment horizontal="center" vertical="center"/>
      <protection locked="0"/>
    </xf>
    <xf numFmtId="0" fontId="19" fillId="5" borderId="18" xfId="22" applyNumberFormat="1" applyFill="1" applyBorder="1" applyAlignment="1" applyProtection="1">
      <alignment horizontal="center" vertical="center"/>
      <protection locked="0"/>
    </xf>
    <xf numFmtId="0" fontId="19" fillId="5" borderId="19" xfId="22" applyNumberFormat="1" applyFill="1" applyBorder="1" applyAlignment="1" applyProtection="1">
      <alignment horizontal="center" vertical="center"/>
      <protection locked="0"/>
    </xf>
    <xf numFmtId="0" fontId="19" fillId="5" borderId="43" xfId="20" applyNumberFormat="1" applyFill="1" applyBorder="1" applyAlignment="1" applyProtection="1">
      <alignment horizontal="center" vertical="center"/>
      <protection locked="0"/>
    </xf>
    <xf numFmtId="0" fontId="19" fillId="5" borderId="44" xfId="24" applyFill="1" applyBorder="1" applyAlignment="1" applyProtection="1">
      <alignment horizontal="center" vertical="center"/>
      <protection locked="0"/>
    </xf>
    <xf numFmtId="0" fontId="19" fillId="5" borderId="45" xfId="18" applyNumberFormat="1" applyFill="1" applyBorder="1" applyAlignment="1" applyProtection="1">
      <alignment horizontal="center" vertical="center"/>
      <protection locked="0"/>
    </xf>
    <xf numFmtId="0" fontId="19" fillId="5" borderId="18" xfId="152" applyFill="1" applyBorder="1" applyAlignment="1" applyProtection="1">
      <alignment horizontal="center" vertical="center"/>
      <protection locked="0"/>
    </xf>
    <xf numFmtId="0" fontId="19" fillId="5" borderId="19" xfId="156" applyNumberForma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>
      <alignment horizontal="right" vertical="top" wrapText="1"/>
    </xf>
    <xf numFmtId="0" fontId="3" fillId="0" borderId="41" xfId="1" applyFont="1" applyFill="1" applyBorder="1" applyAlignment="1">
      <alignment horizontal="left" wrapText="1"/>
    </xf>
    <xf numFmtId="0" fontId="2" fillId="0" borderId="22" xfId="1" applyFont="1" applyFill="1" applyBorder="1" applyAlignment="1">
      <alignment horizontal="left" vertical="top" wrapText="1"/>
    </xf>
    <xf numFmtId="0" fontId="19" fillId="5" borderId="26" xfId="194" applyFill="1" applyBorder="1" applyAlignment="1" applyProtection="1">
      <alignment wrapText="1"/>
      <protection locked="0"/>
    </xf>
    <xf numFmtId="0" fontId="19" fillId="5" borderId="35" xfId="194" applyNumberFormat="1" applyFill="1" applyBorder="1" applyAlignment="1" applyProtection="1">
      <alignment horizontal="center" vertical="center"/>
      <protection locked="0"/>
    </xf>
    <xf numFmtId="0" fontId="19" fillId="5" borderId="18" xfId="198" applyNumberFormat="1" applyFill="1" applyBorder="1" applyAlignment="1" applyProtection="1">
      <alignment horizontal="center" vertical="center"/>
      <protection locked="0"/>
    </xf>
    <xf numFmtId="0" fontId="19" fillId="5" borderId="19" xfId="198" applyNumberFormat="1" applyFill="1" applyBorder="1" applyAlignment="1" applyProtection="1">
      <alignment horizontal="center" vertical="center"/>
      <protection locked="0"/>
    </xf>
    <xf numFmtId="0" fontId="19" fillId="5" borderId="35" xfId="202" applyNumberFormat="1" applyFill="1" applyBorder="1" applyAlignment="1" applyProtection="1">
      <alignment horizontal="center" vertical="center"/>
      <protection locked="0"/>
    </xf>
    <xf numFmtId="0" fontId="19" fillId="5" borderId="18" xfId="206" applyFill="1" applyBorder="1" applyAlignment="1" applyProtection="1">
      <alignment horizontal="center" vertical="center"/>
      <protection locked="0"/>
    </xf>
    <xf numFmtId="0" fontId="19" fillId="5" borderId="19" xfId="210" applyNumberFormat="1" applyFill="1" applyBorder="1" applyAlignment="1" applyProtection="1">
      <alignment horizontal="center" vertical="center"/>
      <protection locked="0"/>
    </xf>
    <xf numFmtId="0" fontId="19" fillId="5" borderId="26" xfId="123" applyFill="1" applyBorder="1" applyAlignment="1" applyProtection="1">
      <alignment wrapText="1"/>
      <protection locked="0"/>
    </xf>
    <xf numFmtId="0" fontId="19" fillId="5" borderId="35" xfId="123" applyNumberFormat="1" applyFill="1" applyBorder="1" applyAlignment="1" applyProtection="1">
      <alignment horizontal="center" vertical="center"/>
      <protection locked="0"/>
    </xf>
    <xf numFmtId="0" fontId="19" fillId="5" borderId="18" xfId="131" applyNumberFormat="1" applyFill="1" applyBorder="1" applyAlignment="1" applyProtection="1">
      <alignment horizontal="center" vertical="center"/>
      <protection locked="0"/>
    </xf>
    <xf numFmtId="0" fontId="19" fillId="5" borderId="19" xfId="131" applyNumberFormat="1" applyFill="1" applyBorder="1" applyAlignment="1" applyProtection="1">
      <alignment horizontal="center" vertical="center"/>
      <protection locked="0"/>
    </xf>
    <xf numFmtId="0" fontId="19" fillId="5" borderId="35" xfId="135" applyNumberFormat="1" applyFill="1" applyBorder="1" applyAlignment="1" applyProtection="1">
      <alignment horizontal="center" vertical="center"/>
      <protection locked="0"/>
    </xf>
    <xf numFmtId="0" fontId="19" fillId="5" borderId="18" xfId="127" applyFill="1" applyBorder="1" applyAlignment="1" applyProtection="1">
      <alignment horizontal="center" vertical="center"/>
      <protection locked="0"/>
    </xf>
    <xf numFmtId="0" fontId="19" fillId="5" borderId="19" xfId="139" applyNumberFormat="1" applyFill="1" applyBorder="1" applyAlignment="1" applyProtection="1">
      <alignment horizontal="center" vertical="center"/>
      <protection locked="0"/>
    </xf>
    <xf numFmtId="0" fontId="19" fillId="5" borderId="26" xfId="102" applyFill="1" applyBorder="1" applyAlignment="1" applyProtection="1">
      <alignment wrapText="1"/>
      <protection locked="0"/>
    </xf>
    <xf numFmtId="0" fontId="19" fillId="5" borderId="35" xfId="102" applyNumberFormat="1" applyFill="1" applyBorder="1" applyAlignment="1" applyProtection="1">
      <alignment horizontal="center" vertical="center"/>
      <protection locked="0"/>
    </xf>
    <xf numFmtId="0" fontId="19" fillId="5" borderId="18" xfId="106" applyNumberFormat="1" applyFill="1" applyBorder="1" applyAlignment="1" applyProtection="1">
      <alignment horizontal="center" vertical="center"/>
      <protection locked="0"/>
    </xf>
    <xf numFmtId="0" fontId="19" fillId="5" borderId="19" xfId="106" applyNumberFormat="1" applyFill="1" applyBorder="1" applyAlignment="1" applyProtection="1">
      <alignment horizontal="center" vertical="center"/>
      <protection locked="0"/>
    </xf>
    <xf numFmtId="0" fontId="19" fillId="5" borderId="35" xfId="110" applyNumberFormat="1" applyFill="1" applyBorder="1" applyAlignment="1" applyProtection="1">
      <alignment horizontal="center" vertical="center"/>
      <protection locked="0"/>
    </xf>
    <xf numFmtId="0" fontId="19" fillId="5" borderId="18" xfId="115" applyFill="1" applyBorder="1" applyAlignment="1" applyProtection="1">
      <alignment horizontal="center" vertical="center"/>
      <protection locked="0"/>
    </xf>
    <xf numFmtId="0" fontId="19" fillId="5" borderId="19" xfId="119" applyNumberFormat="1" applyFill="1" applyBorder="1" applyAlignment="1" applyProtection="1">
      <alignment horizontal="center" vertical="center"/>
      <protection locked="0"/>
    </xf>
    <xf numFmtId="0" fontId="19" fillId="5" borderId="26" xfId="82" applyFill="1" applyBorder="1" applyAlignment="1" applyProtection="1">
      <alignment wrapText="1"/>
      <protection locked="0"/>
    </xf>
    <xf numFmtId="0" fontId="19" fillId="5" borderId="35" xfId="82" applyNumberFormat="1" applyFill="1" applyBorder="1" applyAlignment="1" applyProtection="1">
      <alignment horizontal="center" vertical="center"/>
      <protection locked="0"/>
    </xf>
    <xf numFmtId="0" fontId="19" fillId="5" borderId="18" xfId="86" applyNumberFormat="1" applyFill="1" applyBorder="1" applyAlignment="1" applyProtection="1">
      <alignment horizontal="center" vertical="center"/>
      <protection locked="0"/>
    </xf>
    <xf numFmtId="0" fontId="19" fillId="5" borderId="19" xfId="86" applyNumberFormat="1" applyFill="1" applyBorder="1" applyAlignment="1" applyProtection="1">
      <alignment horizontal="center" vertical="center"/>
      <protection locked="0"/>
    </xf>
    <xf numFmtId="0" fontId="19" fillId="5" borderId="35" xfId="90" applyNumberFormat="1" applyFill="1" applyBorder="1" applyAlignment="1" applyProtection="1">
      <alignment horizontal="center" vertical="center"/>
      <protection locked="0"/>
    </xf>
    <xf numFmtId="0" fontId="19" fillId="5" borderId="18" xfId="94" applyFill="1" applyBorder="1" applyAlignment="1" applyProtection="1">
      <alignment horizontal="center" vertical="center"/>
      <protection locked="0"/>
    </xf>
    <xf numFmtId="0" fontId="19" fillId="5" borderId="19" xfId="98" applyNumberFormat="1" applyFill="1" applyBorder="1" applyAlignment="1" applyProtection="1">
      <alignment horizontal="center" vertical="center"/>
      <protection locked="0"/>
    </xf>
    <xf numFmtId="0" fontId="19" fillId="5" borderId="26" xfId="61" applyFill="1" applyBorder="1" applyAlignment="1" applyProtection="1">
      <alignment wrapText="1"/>
      <protection locked="0"/>
    </xf>
    <xf numFmtId="0" fontId="19" fillId="5" borderId="35" xfId="61" applyNumberFormat="1" applyFill="1" applyBorder="1" applyAlignment="1" applyProtection="1">
      <alignment horizontal="center" vertical="center"/>
      <protection locked="0"/>
    </xf>
    <xf numFmtId="0" fontId="19" fillId="5" borderId="18" xfId="65" applyNumberFormat="1" applyFill="1" applyBorder="1" applyAlignment="1" applyProtection="1">
      <alignment horizontal="center" vertical="center"/>
      <protection locked="0"/>
    </xf>
    <xf numFmtId="0" fontId="19" fillId="5" borderId="19" xfId="65" applyNumberFormat="1" applyFill="1" applyBorder="1" applyAlignment="1" applyProtection="1">
      <alignment horizontal="center" vertical="center"/>
      <protection locked="0"/>
    </xf>
    <xf numFmtId="0" fontId="19" fillId="5" borderId="35" xfId="69" applyNumberFormat="1" applyFill="1" applyBorder="1" applyAlignment="1" applyProtection="1">
      <alignment horizontal="center" vertical="center"/>
      <protection locked="0"/>
    </xf>
    <xf numFmtId="0" fontId="19" fillId="5" borderId="18" xfId="76" applyFill="1" applyBorder="1" applyAlignment="1" applyProtection="1">
      <alignment horizontal="center" vertical="center"/>
      <protection locked="0"/>
    </xf>
    <xf numFmtId="0" fontId="19" fillId="5" borderId="19" xfId="78" applyNumberFormat="1" applyFill="1" applyBorder="1" applyAlignment="1" applyProtection="1">
      <alignment horizontal="center" vertical="center"/>
      <protection locked="0"/>
    </xf>
    <xf numFmtId="0" fontId="19" fillId="5" borderId="26" xfId="39" applyFill="1" applyBorder="1" applyAlignment="1" applyProtection="1">
      <alignment wrapText="1"/>
      <protection locked="0"/>
    </xf>
    <xf numFmtId="0" fontId="19" fillId="5" borderId="35" xfId="37" applyNumberFormat="1" applyFill="1" applyBorder="1" applyAlignment="1" applyProtection="1">
      <alignment horizontal="center" vertical="center"/>
      <protection locked="0"/>
    </xf>
    <xf numFmtId="0" fontId="19" fillId="5" borderId="18" xfId="49" applyNumberFormat="1" applyFill="1" applyBorder="1" applyAlignment="1" applyProtection="1">
      <alignment horizontal="center" vertical="center"/>
      <protection locked="0"/>
    </xf>
    <xf numFmtId="0" fontId="19" fillId="5" borderId="19" xfId="49" applyNumberFormat="1" applyFill="1" applyBorder="1" applyAlignment="1" applyProtection="1">
      <alignment horizontal="center" vertical="center"/>
      <protection locked="0"/>
    </xf>
    <xf numFmtId="0" fontId="19" fillId="5" borderId="35" xfId="51" applyNumberFormat="1" applyFill="1" applyBorder="1" applyAlignment="1" applyProtection="1">
      <alignment horizontal="center" vertical="center"/>
      <protection locked="0"/>
    </xf>
    <xf numFmtId="0" fontId="19" fillId="5" borderId="18" xfId="53" applyFill="1" applyBorder="1" applyAlignment="1" applyProtection="1">
      <alignment horizontal="center" vertical="center"/>
      <protection locked="0"/>
    </xf>
    <xf numFmtId="0" fontId="19" fillId="5" borderId="19" xfId="55" applyNumberFormat="1" applyFill="1" applyBorder="1" applyAlignment="1" applyProtection="1">
      <alignment horizontal="center" vertical="center"/>
      <protection locked="0"/>
    </xf>
    <xf numFmtId="0" fontId="11" fillId="0" borderId="23" xfId="1" applyFont="1" applyFill="1" applyBorder="1" applyAlignment="1">
      <alignment horizontal="center" vertical="top" wrapText="1"/>
    </xf>
    <xf numFmtId="0" fontId="11" fillId="0" borderId="46" xfId="1" applyFont="1" applyFill="1" applyBorder="1" applyAlignment="1">
      <alignment horizontal="center" vertical="top" wrapText="1"/>
    </xf>
  </cellXfs>
  <cellStyles count="242">
    <cellStyle name="Обычный" xfId="0" builtinId="0"/>
    <cellStyle name="Обычный 10" xfId="14"/>
    <cellStyle name="Обычный 100" xfId="188"/>
    <cellStyle name="Обычный 101" xfId="190"/>
    <cellStyle name="Обычный 102" xfId="192"/>
    <cellStyle name="Обычный 103" xfId="194"/>
    <cellStyle name="Обычный 104" xfId="196"/>
    <cellStyle name="Обычный 105" xfId="198"/>
    <cellStyle name="Обычный 106" xfId="200"/>
    <cellStyle name="Обычный 107" xfId="202"/>
    <cellStyle name="Обычный 108" xfId="204"/>
    <cellStyle name="Обычный 109" xfId="206"/>
    <cellStyle name="Обычный 11" xfId="16"/>
    <cellStyle name="Обычный 110" xfId="208"/>
    <cellStyle name="Обычный 111" xfId="210"/>
    <cellStyle name="Обычный 112" xfId="212"/>
    <cellStyle name="Обычный 114" xfId="215"/>
    <cellStyle name="Обычный 115" xfId="217"/>
    <cellStyle name="Обычный 116" xfId="219"/>
    <cellStyle name="Обычный 117" xfId="221"/>
    <cellStyle name="Обычный 119" xfId="224"/>
    <cellStyle name="Обычный 12" xfId="18"/>
    <cellStyle name="Обычный 120" xfId="226"/>
    <cellStyle name="Обычный 121" xfId="228"/>
    <cellStyle name="Обычный 122" xfId="230"/>
    <cellStyle name="Обычный 123" xfId="232"/>
    <cellStyle name="Обычный 124" xfId="234"/>
    <cellStyle name="Обычный 125" xfId="236"/>
    <cellStyle name="Обычный 126" xfId="238"/>
    <cellStyle name="Обычный 127" xfId="240"/>
    <cellStyle name="Обычный 13" xfId="20"/>
    <cellStyle name="Обычный 14" xfId="22"/>
    <cellStyle name="Обычный 15" xfId="24"/>
    <cellStyle name="Обычный 16" xfId="26"/>
    <cellStyle name="Обычный 17" xfId="28"/>
    <cellStyle name="Обычный 18" xfId="30"/>
    <cellStyle name="Обычный 19" xfId="32"/>
    <cellStyle name="Обычный 2 10" xfId="15"/>
    <cellStyle name="Обычный 2 100" xfId="189"/>
    <cellStyle name="Обычный 2 101" xfId="191"/>
    <cellStyle name="Обычный 2 102" xfId="193"/>
    <cellStyle name="Обычный 2 103" xfId="195"/>
    <cellStyle name="Обычный 2 104" xfId="197"/>
    <cellStyle name="Обычный 2 105" xfId="199"/>
    <cellStyle name="Обычный 2 106" xfId="201"/>
    <cellStyle name="Обычный 2 107" xfId="203"/>
    <cellStyle name="Обычный 2 108" xfId="205"/>
    <cellStyle name="Обычный 2 109" xfId="207"/>
    <cellStyle name="Обычный 2 11" xfId="17"/>
    <cellStyle name="Обычный 2 110" xfId="209"/>
    <cellStyle name="Обычный 2 111" xfId="211"/>
    <cellStyle name="Обычный 2 112" xfId="213"/>
    <cellStyle name="Обычный 2 113" xfId="214"/>
    <cellStyle name="Обычный 2 114" xfId="216"/>
    <cellStyle name="Обычный 2 115" xfId="218"/>
    <cellStyle name="Обычный 2 116" xfId="220"/>
    <cellStyle name="Обычный 2 117" xfId="222"/>
    <cellStyle name="Обычный 2 118" xfId="223"/>
    <cellStyle name="Обычный 2 119" xfId="225"/>
    <cellStyle name="Обычный 2 12" xfId="19"/>
    <cellStyle name="Обычный 2 120" xfId="227"/>
    <cellStyle name="Обычный 2 121" xfId="229"/>
    <cellStyle name="Обычный 2 122" xfId="231"/>
    <cellStyle name="Обычный 2 123" xfId="233"/>
    <cellStyle name="Обычный 2 124" xfId="235"/>
    <cellStyle name="Обычный 2 125" xfId="237"/>
    <cellStyle name="Обычный 2 126" xfId="239"/>
    <cellStyle name="Обычный 2 127" xfId="241"/>
    <cellStyle name="Обычный 2 13" xfId="21"/>
    <cellStyle name="Обычный 2 14" xfId="23"/>
    <cellStyle name="Обычный 2 15" xfId="25"/>
    <cellStyle name="Обычный 2 16" xfId="27"/>
    <cellStyle name="Обычный 2 17" xfId="29"/>
    <cellStyle name="Обычный 2 18" xfId="31"/>
    <cellStyle name="Обычный 2 19" xfId="33"/>
    <cellStyle name="Обычный 2 2" xfId="1"/>
    <cellStyle name="Обычный 2 20" xfId="34"/>
    <cellStyle name="Обычный 2 21" xfId="36"/>
    <cellStyle name="Обычный 2 22" xfId="38"/>
    <cellStyle name="Обычный 2 23" xfId="40"/>
    <cellStyle name="Обычный 2 24" xfId="42"/>
    <cellStyle name="Обычный 2 25" xfId="44"/>
    <cellStyle name="Обычный 2 26" xfId="46"/>
    <cellStyle name="Обычный 2 27" xfId="48"/>
    <cellStyle name="Обычный 2 28" xfId="50"/>
    <cellStyle name="Обычный 2 29" xfId="52"/>
    <cellStyle name="Обычный 2 3" xfId="2"/>
    <cellStyle name="Обычный 2 30" xfId="54"/>
    <cellStyle name="Обычный 2 31" xfId="56"/>
    <cellStyle name="Обычный 2 32" xfId="58"/>
    <cellStyle name="Обычный 2 33" xfId="60"/>
    <cellStyle name="Обычный 2 34" xfId="62"/>
    <cellStyle name="Обычный 2 35" xfId="64"/>
    <cellStyle name="Обычный 2 36" xfId="66"/>
    <cellStyle name="Обычный 2 37" xfId="68"/>
    <cellStyle name="Обычный 2 38" xfId="70"/>
    <cellStyle name="Обычный 2 39" xfId="71"/>
    <cellStyle name="Обычный 2 4" xfId="3"/>
    <cellStyle name="Обычный 2 40" xfId="73"/>
    <cellStyle name="Обычный 2 41" xfId="75"/>
    <cellStyle name="Обычный 2 42" xfId="77"/>
    <cellStyle name="Обычный 2 43" xfId="79"/>
    <cellStyle name="Обычный 2 44" xfId="81"/>
    <cellStyle name="Обычный 2 45" xfId="83"/>
    <cellStyle name="Обычный 2 46" xfId="85"/>
    <cellStyle name="Обычный 2 47" xfId="87"/>
    <cellStyle name="Обычный 2 48" xfId="89"/>
    <cellStyle name="Обычный 2 49" xfId="91"/>
    <cellStyle name="Обычный 2 5" xfId="5"/>
    <cellStyle name="Обычный 2 50" xfId="93"/>
    <cellStyle name="Обычный 2 51" xfId="95"/>
    <cellStyle name="Обычный 2 52" xfId="97"/>
    <cellStyle name="Обычный 2 53" xfId="99"/>
    <cellStyle name="Обычный 2 54" xfId="101"/>
    <cellStyle name="Обычный 2 55" xfId="103"/>
    <cellStyle name="Обычный 2 56" xfId="105"/>
    <cellStyle name="Обычный 2 57" xfId="107"/>
    <cellStyle name="Обычный 2 58" xfId="109"/>
    <cellStyle name="Обычный 2 59" xfId="111"/>
    <cellStyle name="Обычный 2 6" xfId="7"/>
    <cellStyle name="Обычный 2 60" xfId="112"/>
    <cellStyle name="Обычный 2 61" xfId="114"/>
    <cellStyle name="Обычный 2 62" xfId="116"/>
    <cellStyle name="Обычный 2 63" xfId="118"/>
    <cellStyle name="Обычный 2 64" xfId="120"/>
    <cellStyle name="Обычный 2 65" xfId="122"/>
    <cellStyle name="Обычный 2 66" xfId="124"/>
    <cellStyle name="Обычный 2 67" xfId="126"/>
    <cellStyle name="Обычный 2 68" xfId="128"/>
    <cellStyle name="Обычный 2 69" xfId="130"/>
    <cellStyle name="Обычный 2 7" xfId="9"/>
    <cellStyle name="Обычный 2 70" xfId="132"/>
    <cellStyle name="Обычный 2 71" xfId="134"/>
    <cellStyle name="Обычный 2 72" xfId="136"/>
    <cellStyle name="Обычный 2 73" xfId="138"/>
    <cellStyle name="Обычный 2 74" xfId="140"/>
    <cellStyle name="Обычный 2 75" xfId="141"/>
    <cellStyle name="Обычный 2 76" xfId="143"/>
    <cellStyle name="Обычный 2 77" xfId="145"/>
    <cellStyle name="Обычный 2 78" xfId="146"/>
    <cellStyle name="Обычный 2 79" xfId="148"/>
    <cellStyle name="Обычный 2 8" xfId="11"/>
    <cellStyle name="Обычный 2 80" xfId="149"/>
    <cellStyle name="Обычный 2 81" xfId="151"/>
    <cellStyle name="Обычный 2 82" xfId="153"/>
    <cellStyle name="Обычный 2 83" xfId="155"/>
    <cellStyle name="Обычный 2 84" xfId="157"/>
    <cellStyle name="Обычный 2 85" xfId="159"/>
    <cellStyle name="Обычный 2 86" xfId="161"/>
    <cellStyle name="Обычный 2 87" xfId="163"/>
    <cellStyle name="Обычный 2 88" xfId="165"/>
    <cellStyle name="Обычный 2 89" xfId="167"/>
    <cellStyle name="Обычный 2 9" xfId="13"/>
    <cellStyle name="Обычный 2 90" xfId="169"/>
    <cellStyle name="Обычный 2 91" xfId="171"/>
    <cellStyle name="Обычный 2 92" xfId="173"/>
    <cellStyle name="Обычный 2 93" xfId="175"/>
    <cellStyle name="Обычный 2 94" xfId="177"/>
    <cellStyle name="Обычный 2 95" xfId="179"/>
    <cellStyle name="Обычный 2 96" xfId="181"/>
    <cellStyle name="Обычный 2 97" xfId="183"/>
    <cellStyle name="Обычный 2 98" xfId="185"/>
    <cellStyle name="Обычный 2 99" xfId="187"/>
    <cellStyle name="Обычный 21" xfId="35"/>
    <cellStyle name="Обычный 22" xfId="37"/>
    <cellStyle name="Обычный 23" xfId="39"/>
    <cellStyle name="Обычный 24" xfId="41"/>
    <cellStyle name="Обычный 25" xfId="43"/>
    <cellStyle name="Обычный 26" xfId="45"/>
    <cellStyle name="Обычный 27" xfId="47"/>
    <cellStyle name="Обычный 28" xfId="49"/>
    <cellStyle name="Обычный 29" xfId="51"/>
    <cellStyle name="Обычный 30" xfId="53"/>
    <cellStyle name="Обычный 31" xfId="55"/>
    <cellStyle name="Обычный 32" xfId="57"/>
    <cellStyle name="Обычный 33" xfId="59"/>
    <cellStyle name="Обычный 34" xfId="61"/>
    <cellStyle name="Обычный 35" xfId="63"/>
    <cellStyle name="Обычный 36" xfId="65"/>
    <cellStyle name="Обычный 37" xfId="67"/>
    <cellStyle name="Обычный 38" xfId="69"/>
    <cellStyle name="Обычный 40" xfId="72"/>
    <cellStyle name="Обычный 41" xfId="74"/>
    <cellStyle name="Обычный 42" xfId="76"/>
    <cellStyle name="Обычный 43" xfId="78"/>
    <cellStyle name="Обычный 44" xfId="80"/>
    <cellStyle name="Обычный 45" xfId="82"/>
    <cellStyle name="Обычный 46" xfId="84"/>
    <cellStyle name="Обычный 47" xfId="86"/>
    <cellStyle name="Обычный 48" xfId="88"/>
    <cellStyle name="Обычный 49" xfId="90"/>
    <cellStyle name="Обычный 5" xfId="4"/>
    <cellStyle name="Обычный 50" xfId="92"/>
    <cellStyle name="Обычный 51" xfId="94"/>
    <cellStyle name="Обычный 52" xfId="96"/>
    <cellStyle name="Обычный 53" xfId="98"/>
    <cellStyle name="Обычный 54" xfId="100"/>
    <cellStyle name="Обычный 55" xfId="102"/>
    <cellStyle name="Обычный 56" xfId="104"/>
    <cellStyle name="Обычный 57" xfId="106"/>
    <cellStyle name="Обычный 58" xfId="108"/>
    <cellStyle name="Обычный 59" xfId="110"/>
    <cellStyle name="Обычный 6" xfId="6"/>
    <cellStyle name="Обычный 61" xfId="113"/>
    <cellStyle name="Обычный 62" xfId="115"/>
    <cellStyle name="Обычный 63" xfId="117"/>
    <cellStyle name="Обычный 64" xfId="119"/>
    <cellStyle name="Обычный 65" xfId="121"/>
    <cellStyle name="Обычный 66" xfId="123"/>
    <cellStyle name="Обычный 67" xfId="125"/>
    <cellStyle name="Обычный 68" xfId="127"/>
    <cellStyle name="Обычный 69" xfId="129"/>
    <cellStyle name="Обычный 7" xfId="8"/>
    <cellStyle name="Обычный 70" xfId="131"/>
    <cellStyle name="Обычный 71" xfId="133"/>
    <cellStyle name="Обычный 72" xfId="135"/>
    <cellStyle name="Обычный 73" xfId="137"/>
    <cellStyle name="Обычный 74" xfId="139"/>
    <cellStyle name="Обычный 76" xfId="142"/>
    <cellStyle name="Обычный 77" xfId="144"/>
    <cellStyle name="Обычный 79" xfId="147"/>
    <cellStyle name="Обычный 8" xfId="10"/>
    <cellStyle name="Обычный 81" xfId="150"/>
    <cellStyle name="Обычный 82" xfId="152"/>
    <cellStyle name="Обычный 83" xfId="154"/>
    <cellStyle name="Обычный 84" xfId="156"/>
    <cellStyle name="Обычный 85" xfId="158"/>
    <cellStyle name="Обычный 86" xfId="160"/>
    <cellStyle name="Обычный 87" xfId="162"/>
    <cellStyle name="Обычный 88" xfId="164"/>
    <cellStyle name="Обычный 89" xfId="166"/>
    <cellStyle name="Обычный 9" xfId="12"/>
    <cellStyle name="Обычный 90" xfId="168"/>
    <cellStyle name="Обычный 91" xfId="170"/>
    <cellStyle name="Обычный 92" xfId="172"/>
    <cellStyle name="Обычный 93" xfId="174"/>
    <cellStyle name="Обычный 94" xfId="176"/>
    <cellStyle name="Обычный 95" xfId="178"/>
    <cellStyle name="Обычный 96" xfId="180"/>
    <cellStyle name="Обычный 97" xfId="182"/>
    <cellStyle name="Обычный 98" xfId="184"/>
    <cellStyle name="Обычный 99" xfId="186"/>
  </cellStyles>
  <dxfs count="0"/>
  <tableStyles count="0" defaultTableStyle="TableStyleMedium2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6"/>
  <sheetViews>
    <sheetView topLeftCell="A148" zoomScale="70" zoomScaleNormal="70" workbookViewId="0">
      <selection activeCell="D17" sqref="D17"/>
    </sheetView>
  </sheetViews>
  <sheetFormatPr defaultRowHeight="12.75"/>
  <cols>
    <col min="1" max="1" width="6.6640625" style="32" customWidth="1"/>
    <col min="2" max="2" width="7.83203125" style="32" customWidth="1"/>
    <col min="3" max="3" width="12" style="32" customWidth="1"/>
    <col min="4" max="4" width="15.1640625" style="32" customWidth="1"/>
    <col min="5" max="5" width="68.83203125" style="32" customWidth="1"/>
    <col min="6" max="16384" width="9.33203125" style="32"/>
  </cols>
  <sheetData>
    <row r="1" spans="1:5" ht="15" customHeight="1">
      <c r="A1" s="1" t="s">
        <v>1</v>
      </c>
      <c r="B1" s="2"/>
      <c r="C1" s="3" t="s">
        <v>0</v>
      </c>
      <c r="D1" s="4"/>
      <c r="E1" s="5"/>
    </row>
    <row r="2" spans="1:5" ht="19.5" customHeight="1">
      <c r="A2" s="7" t="s">
        <v>18</v>
      </c>
      <c r="B2" s="7"/>
      <c r="C2" s="7"/>
      <c r="D2" s="7"/>
      <c r="E2" s="7"/>
    </row>
    <row r="3" spans="1:5" ht="16.7" customHeight="1">
      <c r="A3" s="1" t="s">
        <v>19</v>
      </c>
      <c r="B3" s="1"/>
      <c r="C3" s="1"/>
      <c r="D3" s="2"/>
      <c r="E3" s="8" t="s">
        <v>2</v>
      </c>
    </row>
    <row r="4" spans="1:5" ht="12.2" customHeight="1">
      <c r="A4" s="9"/>
      <c r="B4" s="9"/>
      <c r="C4" s="9"/>
      <c r="D4" s="9"/>
      <c r="E4" s="9"/>
    </row>
    <row r="5" spans="1:5" ht="32.85" customHeight="1">
      <c r="A5" s="10" t="s">
        <v>3</v>
      </c>
      <c r="B5" s="10" t="s">
        <v>25</v>
      </c>
      <c r="C5" s="10" t="s">
        <v>20</v>
      </c>
      <c r="D5" s="11" t="s">
        <v>21</v>
      </c>
      <c r="E5" s="12" t="s">
        <v>22</v>
      </c>
    </row>
    <row r="6" spans="1:5" ht="16.5" customHeight="1">
      <c r="A6" s="33">
        <v>1</v>
      </c>
      <c r="B6" s="33">
        <v>1</v>
      </c>
      <c r="C6" s="14" t="s">
        <v>4</v>
      </c>
      <c r="D6" s="15" t="s">
        <v>5</v>
      </c>
      <c r="E6" s="16"/>
    </row>
    <row r="7" spans="1:5" ht="14.45" customHeight="1">
      <c r="A7" s="34"/>
      <c r="B7" s="34"/>
      <c r="C7" s="18"/>
      <c r="D7" s="16"/>
      <c r="E7" s="16"/>
    </row>
    <row r="8" spans="1:5" ht="16.5" customHeight="1">
      <c r="A8" s="34"/>
      <c r="B8" s="34"/>
      <c r="C8" s="18"/>
      <c r="D8" s="15" t="s">
        <v>6</v>
      </c>
      <c r="E8" s="16"/>
    </row>
    <row r="9" spans="1:5" ht="16.5" customHeight="1">
      <c r="A9" s="34"/>
      <c r="B9" s="34"/>
      <c r="C9" s="18"/>
      <c r="D9" s="15" t="s">
        <v>7</v>
      </c>
      <c r="E9" s="16"/>
    </row>
    <row r="10" spans="1:5" ht="16.5" customHeight="1">
      <c r="A10" s="34"/>
      <c r="B10" s="34"/>
      <c r="C10" s="18"/>
      <c r="D10" s="15" t="s">
        <v>8</v>
      </c>
      <c r="E10" s="16"/>
    </row>
    <row r="11" spans="1:5" ht="14.45" customHeight="1">
      <c r="A11" s="34"/>
      <c r="B11" s="34"/>
      <c r="C11" s="18"/>
      <c r="D11" s="16"/>
      <c r="E11" s="16"/>
    </row>
    <row r="12" spans="1:5" ht="14.45" customHeight="1">
      <c r="A12" s="34"/>
      <c r="B12" s="34"/>
      <c r="C12" s="18"/>
      <c r="D12" s="16"/>
      <c r="E12" s="16"/>
    </row>
    <row r="13" spans="1:5" ht="16.5" customHeight="1">
      <c r="A13" s="35"/>
      <c r="B13" s="35"/>
      <c r="C13" s="20"/>
      <c r="D13" s="21" t="s">
        <v>9</v>
      </c>
      <c r="E13" s="22"/>
    </row>
    <row r="14" spans="1:5" ht="16.5" customHeight="1">
      <c r="A14" s="33">
        <v>1</v>
      </c>
      <c r="B14" s="33">
        <v>1</v>
      </c>
      <c r="C14" s="14" t="s">
        <v>10</v>
      </c>
      <c r="D14" s="15" t="s">
        <v>11</v>
      </c>
      <c r="E14" s="16"/>
    </row>
    <row r="15" spans="1:5" ht="16.5" customHeight="1">
      <c r="A15" s="34"/>
      <c r="B15" s="34"/>
      <c r="C15" s="18"/>
      <c r="D15" s="15" t="s">
        <v>12</v>
      </c>
      <c r="E15" s="16"/>
    </row>
    <row r="16" spans="1:5" ht="16.5" customHeight="1">
      <c r="A16" s="34"/>
      <c r="B16" s="34"/>
      <c r="C16" s="18"/>
      <c r="D16" s="15" t="s">
        <v>13</v>
      </c>
      <c r="E16" s="16"/>
    </row>
    <row r="17" spans="1:5" ht="16.5" customHeight="1">
      <c r="A17" s="34"/>
      <c r="B17" s="34"/>
      <c r="C17" s="18"/>
      <c r="D17" s="15" t="s">
        <v>14</v>
      </c>
      <c r="E17" s="16"/>
    </row>
    <row r="18" spans="1:5" ht="16.5" customHeight="1">
      <c r="A18" s="34"/>
      <c r="B18" s="34"/>
      <c r="C18" s="18"/>
      <c r="D18" s="15" t="s">
        <v>15</v>
      </c>
      <c r="E18" s="16"/>
    </row>
    <row r="19" spans="1:5" ht="16.5" customHeight="1">
      <c r="A19" s="34"/>
      <c r="B19" s="34"/>
      <c r="C19" s="18"/>
      <c r="D19" s="15" t="s">
        <v>16</v>
      </c>
      <c r="E19" s="16"/>
    </row>
    <row r="20" spans="1:5" ht="16.5" customHeight="1">
      <c r="A20" s="34"/>
      <c r="B20" s="34"/>
      <c r="C20" s="18"/>
      <c r="D20" s="15" t="s">
        <v>17</v>
      </c>
      <c r="E20" s="16"/>
    </row>
    <row r="21" spans="1:5" ht="14.45" customHeight="1">
      <c r="A21" s="34"/>
      <c r="B21" s="34"/>
      <c r="C21" s="18"/>
      <c r="D21" s="16"/>
      <c r="E21" s="16"/>
    </row>
    <row r="22" spans="1:5" ht="14.45" customHeight="1">
      <c r="A22" s="34"/>
      <c r="B22" s="34"/>
      <c r="C22" s="18"/>
      <c r="D22" s="16"/>
      <c r="E22" s="16"/>
    </row>
    <row r="23" spans="1:5" ht="16.5" customHeight="1">
      <c r="A23" s="35"/>
      <c r="B23" s="35"/>
      <c r="C23" s="20"/>
      <c r="D23" s="21" t="s">
        <v>9</v>
      </c>
      <c r="E23" s="22"/>
    </row>
    <row r="24" spans="1:5" ht="14.45" customHeight="1">
      <c r="A24" s="36">
        <v>1</v>
      </c>
      <c r="B24" s="37">
        <v>1</v>
      </c>
      <c r="C24" s="38" t="s">
        <v>23</v>
      </c>
      <c r="D24" s="39"/>
      <c r="E24" s="24"/>
    </row>
    <row r="25" spans="1:5" ht="16.5" customHeight="1">
      <c r="A25" s="33">
        <v>1</v>
      </c>
      <c r="B25" s="33">
        <v>2</v>
      </c>
      <c r="C25" s="14" t="s">
        <v>4</v>
      </c>
      <c r="D25" s="15" t="s">
        <v>5</v>
      </c>
      <c r="E25" s="16"/>
    </row>
    <row r="26" spans="1:5" ht="14.45" customHeight="1">
      <c r="A26" s="34"/>
      <c r="B26" s="34"/>
      <c r="C26" s="18"/>
      <c r="D26" s="16"/>
      <c r="E26" s="16"/>
    </row>
    <row r="27" spans="1:5" ht="16.5" customHeight="1">
      <c r="A27" s="34"/>
      <c r="B27" s="34"/>
      <c r="C27" s="18"/>
      <c r="D27" s="15" t="s">
        <v>6</v>
      </c>
      <c r="E27" s="16"/>
    </row>
    <row r="28" spans="1:5" ht="16.5" customHeight="1">
      <c r="A28" s="34"/>
      <c r="B28" s="34"/>
      <c r="C28" s="18"/>
      <c r="D28" s="15" t="s">
        <v>7</v>
      </c>
      <c r="E28" s="16"/>
    </row>
    <row r="29" spans="1:5" ht="16.5" customHeight="1">
      <c r="A29" s="34"/>
      <c r="B29" s="34"/>
      <c r="C29" s="18"/>
      <c r="D29" s="15" t="s">
        <v>8</v>
      </c>
      <c r="E29" s="16"/>
    </row>
    <row r="30" spans="1:5" ht="14.45" customHeight="1">
      <c r="A30" s="34"/>
      <c r="B30" s="34"/>
      <c r="C30" s="18"/>
      <c r="D30" s="16"/>
      <c r="E30" s="16"/>
    </row>
    <row r="31" spans="1:5" ht="14.45" customHeight="1">
      <c r="A31" s="34"/>
      <c r="B31" s="34"/>
      <c r="C31" s="18"/>
      <c r="D31" s="16"/>
      <c r="E31" s="16"/>
    </row>
    <row r="32" spans="1:5" ht="16.5" customHeight="1">
      <c r="A32" s="35"/>
      <c r="B32" s="35"/>
      <c r="C32" s="20"/>
      <c r="D32" s="21" t="s">
        <v>9</v>
      </c>
      <c r="E32" s="22"/>
    </row>
    <row r="33" spans="1:5" ht="16.5" customHeight="1">
      <c r="A33" s="33">
        <v>1</v>
      </c>
      <c r="B33" s="33">
        <v>2</v>
      </c>
      <c r="C33" s="14" t="s">
        <v>10</v>
      </c>
      <c r="D33" s="15" t="s">
        <v>11</v>
      </c>
      <c r="E33" s="16"/>
    </row>
    <row r="34" spans="1:5" ht="16.5" customHeight="1">
      <c r="A34" s="34"/>
      <c r="B34" s="34"/>
      <c r="C34" s="18"/>
      <c r="D34" s="15" t="s">
        <v>12</v>
      </c>
      <c r="E34" s="16"/>
    </row>
    <row r="35" spans="1:5" ht="16.5" customHeight="1">
      <c r="A35" s="34"/>
      <c r="B35" s="34"/>
      <c r="C35" s="18"/>
      <c r="D35" s="15" t="s">
        <v>13</v>
      </c>
      <c r="E35" s="16"/>
    </row>
    <row r="36" spans="1:5" ht="16.5" customHeight="1">
      <c r="A36" s="34"/>
      <c r="B36" s="34"/>
      <c r="C36" s="18"/>
      <c r="D36" s="15" t="s">
        <v>14</v>
      </c>
      <c r="E36" s="16"/>
    </row>
    <row r="37" spans="1:5" ht="16.5" customHeight="1">
      <c r="A37" s="34"/>
      <c r="B37" s="34"/>
      <c r="C37" s="18"/>
      <c r="D37" s="15" t="s">
        <v>15</v>
      </c>
      <c r="E37" s="16"/>
    </row>
    <row r="38" spans="1:5" ht="16.5" customHeight="1">
      <c r="A38" s="34"/>
      <c r="B38" s="34"/>
      <c r="C38" s="18"/>
      <c r="D38" s="15" t="s">
        <v>16</v>
      </c>
      <c r="E38" s="16"/>
    </row>
    <row r="39" spans="1:5" ht="16.5" customHeight="1">
      <c r="A39" s="34"/>
      <c r="B39" s="34"/>
      <c r="C39" s="18"/>
      <c r="D39" s="15" t="s">
        <v>17</v>
      </c>
      <c r="E39" s="16"/>
    </row>
    <row r="40" spans="1:5" ht="14.45" customHeight="1">
      <c r="A40" s="34"/>
      <c r="B40" s="34"/>
      <c r="C40" s="18"/>
      <c r="D40" s="16"/>
      <c r="E40" s="16"/>
    </row>
    <row r="41" spans="1:5" ht="14.45" customHeight="1">
      <c r="A41" s="34"/>
      <c r="B41" s="34"/>
      <c r="C41" s="18"/>
      <c r="D41" s="16"/>
      <c r="E41" s="16"/>
    </row>
    <row r="42" spans="1:5" ht="16.5" customHeight="1">
      <c r="A42" s="35"/>
      <c r="B42" s="35"/>
      <c r="C42" s="20"/>
      <c r="D42" s="21" t="s">
        <v>9</v>
      </c>
      <c r="E42" s="22"/>
    </row>
    <row r="43" spans="1:5" ht="15.2" customHeight="1">
      <c r="A43" s="36">
        <v>1</v>
      </c>
      <c r="B43" s="37">
        <v>2</v>
      </c>
      <c r="C43" s="38" t="s">
        <v>23</v>
      </c>
      <c r="D43" s="39"/>
      <c r="E43" s="24"/>
    </row>
    <row r="44" spans="1:5" ht="16.5" customHeight="1">
      <c r="A44" s="33">
        <v>1</v>
      </c>
      <c r="B44" s="33">
        <v>3</v>
      </c>
      <c r="C44" s="14" t="s">
        <v>4</v>
      </c>
      <c r="D44" s="15" t="s">
        <v>5</v>
      </c>
      <c r="E44" s="16"/>
    </row>
    <row r="45" spans="1:5" ht="14.45" customHeight="1">
      <c r="A45" s="34"/>
      <c r="B45" s="34"/>
      <c r="C45" s="18"/>
      <c r="D45" s="16"/>
      <c r="E45" s="16"/>
    </row>
    <row r="46" spans="1:5" ht="16.5" customHeight="1">
      <c r="A46" s="34"/>
      <c r="B46" s="34"/>
      <c r="C46" s="18"/>
      <c r="D46" s="15" t="s">
        <v>6</v>
      </c>
      <c r="E46" s="16"/>
    </row>
    <row r="47" spans="1:5" ht="16.5" customHeight="1">
      <c r="A47" s="34"/>
      <c r="B47" s="34"/>
      <c r="C47" s="18"/>
      <c r="D47" s="15" t="s">
        <v>7</v>
      </c>
      <c r="E47" s="16"/>
    </row>
    <row r="48" spans="1:5" ht="16.5" customHeight="1">
      <c r="A48" s="34"/>
      <c r="B48" s="34"/>
      <c r="C48" s="18"/>
      <c r="D48" s="15" t="s">
        <v>8</v>
      </c>
      <c r="E48" s="16"/>
    </row>
    <row r="49" spans="1:5" ht="14.45" customHeight="1">
      <c r="A49" s="25"/>
      <c r="B49" s="25"/>
      <c r="C49" s="25"/>
      <c r="D49" s="16"/>
      <c r="E49" s="16"/>
    </row>
    <row r="50" spans="1:5" ht="14.45" customHeight="1">
      <c r="A50" s="25"/>
      <c r="B50" s="25"/>
      <c r="C50" s="25"/>
      <c r="D50" s="16"/>
      <c r="E50" s="16"/>
    </row>
    <row r="51" spans="1:5" ht="16.5" customHeight="1">
      <c r="A51" s="26"/>
      <c r="B51" s="26"/>
      <c r="C51" s="26"/>
      <c r="D51" s="21" t="s">
        <v>9</v>
      </c>
      <c r="E51" s="22"/>
    </row>
    <row r="52" spans="1:5" ht="16.5" customHeight="1">
      <c r="A52" s="33">
        <v>1</v>
      </c>
      <c r="B52" s="33">
        <v>3</v>
      </c>
      <c r="C52" s="14" t="s">
        <v>10</v>
      </c>
      <c r="D52" s="15" t="s">
        <v>11</v>
      </c>
      <c r="E52" s="16"/>
    </row>
    <row r="53" spans="1:5" ht="16.5" customHeight="1">
      <c r="A53" s="34"/>
      <c r="B53" s="34"/>
      <c r="C53" s="18"/>
      <c r="D53" s="15" t="s">
        <v>12</v>
      </c>
      <c r="E53" s="16"/>
    </row>
    <row r="54" spans="1:5" ht="16.5" customHeight="1">
      <c r="A54" s="34"/>
      <c r="B54" s="34"/>
      <c r="C54" s="18"/>
      <c r="D54" s="15" t="s">
        <v>13</v>
      </c>
      <c r="E54" s="16"/>
    </row>
    <row r="55" spans="1:5" ht="16.5" customHeight="1">
      <c r="A55" s="34"/>
      <c r="B55" s="34"/>
      <c r="C55" s="18"/>
      <c r="D55" s="15" t="s">
        <v>14</v>
      </c>
      <c r="E55" s="16"/>
    </row>
    <row r="56" spans="1:5" ht="16.5" customHeight="1">
      <c r="A56" s="34"/>
      <c r="B56" s="34"/>
      <c r="C56" s="18"/>
      <c r="D56" s="15" t="s">
        <v>15</v>
      </c>
      <c r="E56" s="16"/>
    </row>
    <row r="57" spans="1:5" ht="16.5" customHeight="1">
      <c r="A57" s="34"/>
      <c r="B57" s="34"/>
      <c r="C57" s="18"/>
      <c r="D57" s="15" t="s">
        <v>16</v>
      </c>
      <c r="E57" s="16"/>
    </row>
    <row r="58" spans="1:5" ht="16.5" customHeight="1">
      <c r="A58" s="34"/>
      <c r="B58" s="34"/>
      <c r="C58" s="18"/>
      <c r="D58" s="15" t="s">
        <v>17</v>
      </c>
      <c r="E58" s="16"/>
    </row>
    <row r="59" spans="1:5" ht="14.45" customHeight="1">
      <c r="A59" s="34"/>
      <c r="B59" s="34"/>
      <c r="C59" s="18"/>
      <c r="D59" s="16"/>
      <c r="E59" s="16"/>
    </row>
    <row r="60" spans="1:5" ht="14.45" customHeight="1">
      <c r="A60" s="34"/>
      <c r="B60" s="34"/>
      <c r="C60" s="18"/>
      <c r="D60" s="16"/>
      <c r="E60" s="16"/>
    </row>
    <row r="61" spans="1:5" ht="16.5" customHeight="1">
      <c r="A61" s="35"/>
      <c r="B61" s="35"/>
      <c r="C61" s="20"/>
      <c r="D61" s="21" t="s">
        <v>9</v>
      </c>
      <c r="E61" s="22"/>
    </row>
    <row r="62" spans="1:5" ht="15.2" customHeight="1">
      <c r="A62" s="36">
        <v>1</v>
      </c>
      <c r="B62" s="37">
        <v>3</v>
      </c>
      <c r="C62" s="38" t="s">
        <v>23</v>
      </c>
      <c r="D62" s="39"/>
      <c r="E62" s="24"/>
    </row>
    <row r="63" spans="1:5" ht="16.5" customHeight="1">
      <c r="A63" s="33">
        <v>1</v>
      </c>
      <c r="B63" s="33">
        <v>4</v>
      </c>
      <c r="C63" s="14" t="s">
        <v>4</v>
      </c>
      <c r="D63" s="15" t="s">
        <v>5</v>
      </c>
      <c r="E63" s="16"/>
    </row>
    <row r="64" spans="1:5" ht="14.45" customHeight="1">
      <c r="A64" s="34"/>
      <c r="B64" s="34"/>
      <c r="C64" s="18"/>
      <c r="D64" s="16"/>
      <c r="E64" s="16"/>
    </row>
    <row r="65" spans="1:5" ht="16.5" customHeight="1">
      <c r="A65" s="34"/>
      <c r="B65" s="34"/>
      <c r="C65" s="18"/>
      <c r="D65" s="15" t="s">
        <v>6</v>
      </c>
      <c r="E65" s="16"/>
    </row>
    <row r="66" spans="1:5" ht="16.5" customHeight="1">
      <c r="A66" s="34"/>
      <c r="B66" s="34"/>
      <c r="C66" s="18"/>
      <c r="D66" s="15" t="s">
        <v>7</v>
      </c>
      <c r="E66" s="16"/>
    </row>
    <row r="67" spans="1:5" ht="16.5" customHeight="1">
      <c r="A67" s="34"/>
      <c r="B67" s="34"/>
      <c r="C67" s="18"/>
      <c r="D67" s="15" t="s">
        <v>8</v>
      </c>
      <c r="E67" s="16"/>
    </row>
    <row r="68" spans="1:5" ht="14.45" customHeight="1">
      <c r="A68" s="34"/>
      <c r="B68" s="34"/>
      <c r="C68" s="18"/>
      <c r="D68" s="16"/>
      <c r="E68" s="16"/>
    </row>
    <row r="69" spans="1:5" ht="14.45" customHeight="1">
      <c r="A69" s="34"/>
      <c r="B69" s="34"/>
      <c r="C69" s="18"/>
      <c r="D69" s="16"/>
      <c r="E69" s="16"/>
    </row>
    <row r="70" spans="1:5" ht="16.5" customHeight="1">
      <c r="A70" s="35"/>
      <c r="B70" s="35"/>
      <c r="C70" s="20"/>
      <c r="D70" s="21" t="s">
        <v>9</v>
      </c>
      <c r="E70" s="22"/>
    </row>
    <row r="71" spans="1:5" ht="16.5" customHeight="1">
      <c r="A71" s="33">
        <v>1</v>
      </c>
      <c r="B71" s="33">
        <v>4</v>
      </c>
      <c r="C71" s="14" t="s">
        <v>10</v>
      </c>
      <c r="D71" s="15" t="s">
        <v>11</v>
      </c>
      <c r="E71" s="16"/>
    </row>
    <row r="72" spans="1:5" ht="16.5" customHeight="1">
      <c r="A72" s="34"/>
      <c r="B72" s="34"/>
      <c r="C72" s="18"/>
      <c r="D72" s="15" t="s">
        <v>12</v>
      </c>
      <c r="E72" s="16"/>
    </row>
    <row r="73" spans="1:5" ht="16.5" customHeight="1">
      <c r="A73" s="34"/>
      <c r="B73" s="34"/>
      <c r="C73" s="18"/>
      <c r="D73" s="15" t="s">
        <v>13</v>
      </c>
      <c r="E73" s="16"/>
    </row>
    <row r="74" spans="1:5" ht="16.5" customHeight="1">
      <c r="A74" s="34"/>
      <c r="B74" s="34"/>
      <c r="C74" s="18"/>
      <c r="D74" s="15" t="s">
        <v>14</v>
      </c>
      <c r="E74" s="16"/>
    </row>
    <row r="75" spans="1:5" ht="16.5" customHeight="1">
      <c r="A75" s="34"/>
      <c r="B75" s="34"/>
      <c r="C75" s="18"/>
      <c r="D75" s="15" t="s">
        <v>15</v>
      </c>
      <c r="E75" s="16"/>
    </row>
    <row r="76" spans="1:5" ht="16.5" customHeight="1">
      <c r="A76" s="34"/>
      <c r="B76" s="34"/>
      <c r="C76" s="18"/>
      <c r="D76" s="15" t="s">
        <v>16</v>
      </c>
      <c r="E76" s="16"/>
    </row>
    <row r="77" spans="1:5" ht="16.5" customHeight="1">
      <c r="A77" s="34"/>
      <c r="B77" s="34"/>
      <c r="C77" s="18"/>
      <c r="D77" s="15" t="s">
        <v>17</v>
      </c>
      <c r="E77" s="16"/>
    </row>
    <row r="78" spans="1:5" ht="14.45" customHeight="1">
      <c r="A78" s="34"/>
      <c r="B78" s="34"/>
      <c r="C78" s="18"/>
      <c r="D78" s="16"/>
      <c r="E78" s="16"/>
    </row>
    <row r="79" spans="1:5" ht="14.45" customHeight="1">
      <c r="A79" s="34"/>
      <c r="B79" s="34"/>
      <c r="C79" s="18"/>
      <c r="D79" s="16"/>
      <c r="E79" s="16"/>
    </row>
    <row r="80" spans="1:5" ht="16.5" customHeight="1">
      <c r="A80" s="35"/>
      <c r="B80" s="35"/>
      <c r="C80" s="20"/>
      <c r="D80" s="21" t="s">
        <v>9</v>
      </c>
      <c r="E80" s="22"/>
    </row>
    <row r="81" spans="1:5" ht="15.2" customHeight="1">
      <c r="A81" s="36">
        <v>1</v>
      </c>
      <c r="B81" s="37">
        <v>4</v>
      </c>
      <c r="C81" s="38" t="s">
        <v>23</v>
      </c>
      <c r="D81" s="39"/>
      <c r="E81" s="24"/>
    </row>
    <row r="82" spans="1:5" ht="16.5" customHeight="1">
      <c r="A82" s="33">
        <v>1</v>
      </c>
      <c r="B82" s="33">
        <v>5</v>
      </c>
      <c r="C82" s="14" t="s">
        <v>4</v>
      </c>
      <c r="D82" s="15" t="s">
        <v>5</v>
      </c>
      <c r="E82" s="16"/>
    </row>
    <row r="83" spans="1:5" ht="14.45" customHeight="1">
      <c r="A83" s="34"/>
      <c r="B83" s="34"/>
      <c r="C83" s="18"/>
      <c r="D83" s="16"/>
      <c r="E83" s="16"/>
    </row>
    <row r="84" spans="1:5" ht="16.5" customHeight="1">
      <c r="A84" s="34"/>
      <c r="B84" s="34"/>
      <c r="C84" s="18"/>
      <c r="D84" s="15" t="s">
        <v>6</v>
      </c>
      <c r="E84" s="16"/>
    </row>
    <row r="85" spans="1:5" ht="16.5" customHeight="1">
      <c r="A85" s="34"/>
      <c r="B85" s="34"/>
      <c r="C85" s="18"/>
      <c r="D85" s="15" t="s">
        <v>7</v>
      </c>
      <c r="E85" s="16"/>
    </row>
    <row r="86" spans="1:5" ht="16.5" customHeight="1">
      <c r="A86" s="34"/>
      <c r="B86" s="34"/>
      <c r="C86" s="18"/>
      <c r="D86" s="15" t="s">
        <v>8</v>
      </c>
      <c r="E86" s="16"/>
    </row>
    <row r="87" spans="1:5" ht="14.45" customHeight="1">
      <c r="A87" s="34"/>
      <c r="B87" s="34"/>
      <c r="C87" s="18"/>
      <c r="D87" s="16"/>
      <c r="E87" s="16"/>
    </row>
    <row r="88" spans="1:5" ht="14.45" customHeight="1">
      <c r="A88" s="34"/>
      <c r="B88" s="34"/>
      <c r="C88" s="18"/>
      <c r="D88" s="16"/>
      <c r="E88" s="16"/>
    </row>
    <row r="89" spans="1:5" ht="16.5" customHeight="1">
      <c r="A89" s="35"/>
      <c r="B89" s="35"/>
      <c r="C89" s="20"/>
      <c r="D89" s="21" t="s">
        <v>9</v>
      </c>
      <c r="E89" s="22"/>
    </row>
    <row r="90" spans="1:5" ht="16.5" customHeight="1">
      <c r="A90" s="33">
        <v>1</v>
      </c>
      <c r="B90" s="33">
        <v>5</v>
      </c>
      <c r="C90" s="14" t="s">
        <v>10</v>
      </c>
      <c r="D90" s="15" t="s">
        <v>11</v>
      </c>
      <c r="E90" s="16"/>
    </row>
    <row r="91" spans="1:5" ht="16.5" customHeight="1">
      <c r="A91" s="34"/>
      <c r="B91" s="34"/>
      <c r="C91" s="18"/>
      <c r="D91" s="15" t="s">
        <v>12</v>
      </c>
      <c r="E91" s="16"/>
    </row>
    <row r="92" spans="1:5" ht="16.5" customHeight="1">
      <c r="A92" s="34"/>
      <c r="B92" s="34"/>
      <c r="C92" s="18"/>
      <c r="D92" s="15" t="s">
        <v>13</v>
      </c>
      <c r="E92" s="16"/>
    </row>
    <row r="93" spans="1:5" ht="16.5" customHeight="1">
      <c r="A93" s="34"/>
      <c r="B93" s="34"/>
      <c r="C93" s="18"/>
      <c r="D93" s="15" t="s">
        <v>14</v>
      </c>
      <c r="E93" s="16"/>
    </row>
    <row r="94" spans="1:5" ht="16.5" customHeight="1">
      <c r="A94" s="34"/>
      <c r="B94" s="34"/>
      <c r="C94" s="18"/>
      <c r="D94" s="15" t="s">
        <v>15</v>
      </c>
      <c r="E94" s="16"/>
    </row>
    <row r="95" spans="1:5" ht="16.5" customHeight="1">
      <c r="A95" s="34"/>
      <c r="B95" s="34"/>
      <c r="C95" s="18"/>
      <c r="D95" s="15" t="s">
        <v>16</v>
      </c>
      <c r="E95" s="16"/>
    </row>
    <row r="96" spans="1:5" ht="16.5" customHeight="1">
      <c r="A96" s="34"/>
      <c r="B96" s="34"/>
      <c r="C96" s="18"/>
      <c r="D96" s="15" t="s">
        <v>17</v>
      </c>
      <c r="E96" s="16"/>
    </row>
    <row r="97" spans="1:5" ht="14.45" customHeight="1">
      <c r="A97" s="34"/>
      <c r="B97" s="34"/>
      <c r="C97" s="18"/>
      <c r="D97" s="16"/>
      <c r="E97" s="16"/>
    </row>
    <row r="98" spans="1:5" ht="14.45" customHeight="1">
      <c r="A98" s="34"/>
      <c r="B98" s="34"/>
      <c r="C98" s="18"/>
      <c r="D98" s="16"/>
      <c r="E98" s="16"/>
    </row>
    <row r="99" spans="1:5" ht="16.5" customHeight="1">
      <c r="A99" s="27"/>
      <c r="B99" s="27"/>
      <c r="C99" s="27"/>
      <c r="D99" s="21" t="s">
        <v>9</v>
      </c>
      <c r="E99" s="22"/>
    </row>
    <row r="100" spans="1:5" ht="15.2" customHeight="1">
      <c r="A100" s="36">
        <v>1</v>
      </c>
      <c r="B100" s="37">
        <v>5</v>
      </c>
      <c r="C100" s="38" t="s">
        <v>23</v>
      </c>
      <c r="D100" s="39"/>
      <c r="E100" s="24"/>
    </row>
    <row r="101" spans="1:5" ht="16.5" customHeight="1">
      <c r="A101" s="33">
        <v>2</v>
      </c>
      <c r="B101" s="33">
        <v>1</v>
      </c>
      <c r="C101" s="14" t="s">
        <v>4</v>
      </c>
      <c r="D101" s="15" t="s">
        <v>5</v>
      </c>
      <c r="E101" s="16"/>
    </row>
    <row r="102" spans="1:5" ht="14.45" customHeight="1">
      <c r="A102" s="34"/>
      <c r="B102" s="34"/>
      <c r="C102" s="18"/>
      <c r="D102" s="16"/>
      <c r="E102" s="16"/>
    </row>
    <row r="103" spans="1:5" ht="16.5" customHeight="1">
      <c r="A103" s="34"/>
      <c r="B103" s="34"/>
      <c r="C103" s="18"/>
      <c r="D103" s="15" t="s">
        <v>6</v>
      </c>
      <c r="E103" s="16"/>
    </row>
    <row r="104" spans="1:5" ht="16.5" customHeight="1">
      <c r="A104" s="34"/>
      <c r="B104" s="34"/>
      <c r="C104" s="18"/>
      <c r="D104" s="15" t="s">
        <v>7</v>
      </c>
      <c r="E104" s="16"/>
    </row>
    <row r="105" spans="1:5" ht="16.5" customHeight="1">
      <c r="A105" s="34"/>
      <c r="B105" s="34"/>
      <c r="C105" s="18"/>
      <c r="D105" s="15" t="s">
        <v>8</v>
      </c>
      <c r="E105" s="16"/>
    </row>
    <row r="106" spans="1:5" ht="14.45" customHeight="1">
      <c r="A106" s="34"/>
      <c r="B106" s="34"/>
      <c r="C106" s="18"/>
      <c r="D106" s="16"/>
      <c r="E106" s="16"/>
    </row>
    <row r="107" spans="1:5" ht="14.45" customHeight="1">
      <c r="A107" s="34"/>
      <c r="B107" s="34"/>
      <c r="C107" s="18"/>
      <c r="D107" s="16"/>
      <c r="E107" s="16"/>
    </row>
    <row r="108" spans="1:5" ht="16.5" customHeight="1">
      <c r="A108" s="35"/>
      <c r="B108" s="35"/>
      <c r="C108" s="20"/>
      <c r="D108" s="21" t="s">
        <v>9</v>
      </c>
      <c r="E108" s="22"/>
    </row>
    <row r="109" spans="1:5" ht="16.5" customHeight="1">
      <c r="A109" s="33">
        <v>2</v>
      </c>
      <c r="B109" s="33">
        <v>1</v>
      </c>
      <c r="C109" s="14" t="s">
        <v>10</v>
      </c>
      <c r="D109" s="15" t="s">
        <v>11</v>
      </c>
      <c r="E109" s="16"/>
    </row>
    <row r="110" spans="1:5" ht="16.5" customHeight="1">
      <c r="A110" s="34"/>
      <c r="B110" s="34"/>
      <c r="C110" s="18"/>
      <c r="D110" s="15" t="s">
        <v>12</v>
      </c>
      <c r="E110" s="16"/>
    </row>
    <row r="111" spans="1:5" ht="16.5" customHeight="1">
      <c r="A111" s="34"/>
      <c r="B111" s="34"/>
      <c r="C111" s="18"/>
      <c r="D111" s="15" t="s">
        <v>13</v>
      </c>
      <c r="E111" s="16"/>
    </row>
    <row r="112" spans="1:5" ht="16.5" customHeight="1">
      <c r="A112" s="34"/>
      <c r="B112" s="34"/>
      <c r="C112" s="18"/>
      <c r="D112" s="15" t="s">
        <v>14</v>
      </c>
      <c r="E112" s="16"/>
    </row>
    <row r="113" spans="1:5" ht="16.5" customHeight="1">
      <c r="A113" s="34"/>
      <c r="B113" s="34"/>
      <c r="C113" s="18"/>
      <c r="D113" s="15" t="s">
        <v>15</v>
      </c>
      <c r="E113" s="16"/>
    </row>
    <row r="114" spans="1:5" ht="16.5" customHeight="1">
      <c r="A114" s="34"/>
      <c r="B114" s="34"/>
      <c r="C114" s="18"/>
      <c r="D114" s="15" t="s">
        <v>16</v>
      </c>
      <c r="E114" s="16"/>
    </row>
    <row r="115" spans="1:5" ht="16.5" customHeight="1">
      <c r="A115" s="34"/>
      <c r="B115" s="34"/>
      <c r="C115" s="18"/>
      <c r="D115" s="15" t="s">
        <v>17</v>
      </c>
      <c r="E115" s="16"/>
    </row>
    <row r="116" spans="1:5" ht="14.45" customHeight="1">
      <c r="A116" s="34"/>
      <c r="B116" s="34"/>
      <c r="C116" s="18"/>
      <c r="D116" s="16"/>
      <c r="E116" s="16"/>
    </row>
    <row r="117" spans="1:5" ht="14.45" customHeight="1">
      <c r="A117" s="34"/>
      <c r="B117" s="34"/>
      <c r="C117" s="18"/>
      <c r="D117" s="16"/>
      <c r="E117" s="16"/>
    </row>
    <row r="118" spans="1:5" ht="16.5" customHeight="1">
      <c r="A118" s="35"/>
      <c r="B118" s="35"/>
      <c r="C118" s="20"/>
      <c r="D118" s="21" t="s">
        <v>9</v>
      </c>
      <c r="E118" s="22"/>
    </row>
    <row r="119" spans="1:5" ht="14.45" customHeight="1">
      <c r="A119" s="36">
        <v>2</v>
      </c>
      <c r="B119" s="37">
        <v>1</v>
      </c>
      <c r="C119" s="38" t="s">
        <v>23</v>
      </c>
      <c r="D119" s="39"/>
      <c r="E119" s="24"/>
    </row>
    <row r="120" spans="1:5" ht="16.5" customHeight="1">
      <c r="A120" s="33">
        <v>2</v>
      </c>
      <c r="B120" s="33">
        <v>2</v>
      </c>
      <c r="C120" s="14" t="s">
        <v>4</v>
      </c>
      <c r="D120" s="15" t="s">
        <v>5</v>
      </c>
      <c r="E120" s="16"/>
    </row>
    <row r="121" spans="1:5" ht="14.45" customHeight="1">
      <c r="A121" s="34"/>
      <c r="B121" s="34"/>
      <c r="C121" s="18"/>
      <c r="D121" s="16"/>
      <c r="E121" s="16"/>
    </row>
    <row r="122" spans="1:5" ht="16.5" customHeight="1">
      <c r="A122" s="34"/>
      <c r="B122" s="34"/>
      <c r="C122" s="18"/>
      <c r="D122" s="15" t="s">
        <v>6</v>
      </c>
      <c r="E122" s="16"/>
    </row>
    <row r="123" spans="1:5" ht="16.5" customHeight="1">
      <c r="A123" s="34"/>
      <c r="B123" s="34"/>
      <c r="C123" s="18"/>
      <c r="D123" s="15" t="s">
        <v>7</v>
      </c>
      <c r="E123" s="16"/>
    </row>
    <row r="124" spans="1:5" ht="16.5" customHeight="1">
      <c r="A124" s="34"/>
      <c r="B124" s="34"/>
      <c r="C124" s="18"/>
      <c r="D124" s="15" t="s">
        <v>8</v>
      </c>
      <c r="E124" s="16"/>
    </row>
    <row r="125" spans="1:5" ht="14.45" customHeight="1">
      <c r="A125" s="34"/>
      <c r="B125" s="34"/>
      <c r="C125" s="18"/>
      <c r="D125" s="16"/>
      <c r="E125" s="16"/>
    </row>
    <row r="126" spans="1:5" ht="14.45" customHeight="1">
      <c r="A126" s="34"/>
      <c r="B126" s="34"/>
      <c r="C126" s="18"/>
      <c r="D126" s="16"/>
      <c r="E126" s="16"/>
    </row>
    <row r="127" spans="1:5" ht="16.5" customHeight="1">
      <c r="A127" s="35"/>
      <c r="B127" s="35"/>
      <c r="C127" s="20"/>
      <c r="D127" s="21" t="s">
        <v>9</v>
      </c>
      <c r="E127" s="22"/>
    </row>
    <row r="128" spans="1:5" ht="16.5" customHeight="1">
      <c r="A128" s="33">
        <v>2</v>
      </c>
      <c r="B128" s="33">
        <v>2</v>
      </c>
      <c r="C128" s="14" t="s">
        <v>10</v>
      </c>
      <c r="D128" s="15" t="s">
        <v>11</v>
      </c>
      <c r="E128" s="16"/>
    </row>
    <row r="129" spans="1:5" ht="16.5" customHeight="1">
      <c r="A129" s="34"/>
      <c r="B129" s="34"/>
      <c r="C129" s="18"/>
      <c r="D129" s="15" t="s">
        <v>12</v>
      </c>
      <c r="E129" s="16"/>
    </row>
    <row r="130" spans="1:5" ht="16.5" customHeight="1">
      <c r="A130" s="34"/>
      <c r="B130" s="34"/>
      <c r="C130" s="18"/>
      <c r="D130" s="15" t="s">
        <v>13</v>
      </c>
      <c r="E130" s="16"/>
    </row>
    <row r="131" spans="1:5" ht="16.5" customHeight="1">
      <c r="A131" s="34"/>
      <c r="B131" s="34"/>
      <c r="C131" s="18"/>
      <c r="D131" s="15" t="s">
        <v>14</v>
      </c>
      <c r="E131" s="16"/>
    </row>
    <row r="132" spans="1:5" ht="16.5" customHeight="1">
      <c r="A132" s="34"/>
      <c r="B132" s="34"/>
      <c r="C132" s="18"/>
      <c r="D132" s="15" t="s">
        <v>15</v>
      </c>
      <c r="E132" s="16"/>
    </row>
    <row r="133" spans="1:5" ht="16.5" customHeight="1">
      <c r="A133" s="34"/>
      <c r="B133" s="34"/>
      <c r="C133" s="18"/>
      <c r="D133" s="15" t="s">
        <v>16</v>
      </c>
      <c r="E133" s="16"/>
    </row>
    <row r="134" spans="1:5" ht="16.5" customHeight="1">
      <c r="A134" s="34"/>
      <c r="B134" s="34"/>
      <c r="C134" s="18"/>
      <c r="D134" s="15" t="s">
        <v>17</v>
      </c>
      <c r="E134" s="16"/>
    </row>
    <row r="135" spans="1:5" ht="14.45" customHeight="1">
      <c r="A135" s="34"/>
      <c r="B135" s="34"/>
      <c r="C135" s="18"/>
      <c r="D135" s="16"/>
      <c r="E135" s="16"/>
    </row>
    <row r="136" spans="1:5" ht="14.45" customHeight="1">
      <c r="A136" s="34"/>
      <c r="B136" s="34"/>
      <c r="C136" s="18"/>
      <c r="D136" s="16"/>
      <c r="E136" s="16"/>
    </row>
    <row r="137" spans="1:5" ht="16.5" customHeight="1">
      <c r="A137" s="35"/>
      <c r="B137" s="35"/>
      <c r="C137" s="20"/>
      <c r="D137" s="21" t="s">
        <v>9</v>
      </c>
      <c r="E137" s="22"/>
    </row>
    <row r="138" spans="1:5" ht="14.45" customHeight="1">
      <c r="A138" s="36">
        <v>2</v>
      </c>
      <c r="B138" s="37">
        <v>2</v>
      </c>
      <c r="C138" s="38" t="s">
        <v>23</v>
      </c>
      <c r="D138" s="39"/>
      <c r="E138" s="24"/>
    </row>
    <row r="139" spans="1:5" ht="16.5" customHeight="1">
      <c r="A139" s="33">
        <v>2</v>
      </c>
      <c r="B139" s="33">
        <v>3</v>
      </c>
      <c r="C139" s="14" t="s">
        <v>4</v>
      </c>
      <c r="D139" s="15" t="s">
        <v>5</v>
      </c>
      <c r="E139" s="16"/>
    </row>
    <row r="140" spans="1:5" ht="14.45" customHeight="1">
      <c r="A140" s="34"/>
      <c r="B140" s="34"/>
      <c r="C140" s="18"/>
      <c r="D140" s="16"/>
      <c r="E140" s="16"/>
    </row>
    <row r="141" spans="1:5" ht="16.5" customHeight="1">
      <c r="A141" s="34"/>
      <c r="B141" s="34"/>
      <c r="C141" s="18"/>
      <c r="D141" s="15" t="s">
        <v>6</v>
      </c>
      <c r="E141" s="16"/>
    </row>
    <row r="142" spans="1:5" ht="16.5" customHeight="1">
      <c r="A142" s="34"/>
      <c r="B142" s="34"/>
      <c r="C142" s="18"/>
      <c r="D142" s="15" t="s">
        <v>7</v>
      </c>
      <c r="E142" s="16"/>
    </row>
    <row r="143" spans="1:5" ht="16.5" customHeight="1">
      <c r="A143" s="34"/>
      <c r="B143" s="34"/>
      <c r="C143" s="18"/>
      <c r="D143" s="15" t="s">
        <v>8</v>
      </c>
      <c r="E143" s="16"/>
    </row>
    <row r="144" spans="1:5" ht="14.45" customHeight="1">
      <c r="A144" s="34"/>
      <c r="B144" s="34"/>
      <c r="C144" s="18"/>
      <c r="D144" s="16"/>
      <c r="E144" s="16"/>
    </row>
    <row r="145" spans="1:5" ht="14.45" customHeight="1">
      <c r="A145" s="34"/>
      <c r="B145" s="34"/>
      <c r="C145" s="18"/>
      <c r="D145" s="16"/>
      <c r="E145" s="16"/>
    </row>
    <row r="146" spans="1:5" ht="16.5" customHeight="1">
      <c r="A146" s="35"/>
      <c r="B146" s="35"/>
      <c r="C146" s="20"/>
      <c r="D146" s="21" t="s">
        <v>9</v>
      </c>
      <c r="E146" s="22"/>
    </row>
    <row r="147" spans="1:5" ht="16.5" customHeight="1">
      <c r="A147" s="33">
        <v>2</v>
      </c>
      <c r="B147" s="33">
        <v>3</v>
      </c>
      <c r="C147" s="14" t="s">
        <v>10</v>
      </c>
      <c r="D147" s="15" t="s">
        <v>11</v>
      </c>
      <c r="E147" s="16"/>
    </row>
    <row r="148" spans="1:5" ht="16.5" customHeight="1">
      <c r="A148" s="34"/>
      <c r="B148" s="34"/>
      <c r="C148" s="18"/>
      <c r="D148" s="15" t="s">
        <v>12</v>
      </c>
      <c r="E148" s="16"/>
    </row>
    <row r="149" spans="1:5" ht="16.5" customHeight="1">
      <c r="A149" s="25"/>
      <c r="B149" s="25"/>
      <c r="C149" s="25"/>
      <c r="D149" s="15" t="s">
        <v>13</v>
      </c>
      <c r="E149" s="16"/>
    </row>
    <row r="150" spans="1:5" ht="16.5" customHeight="1">
      <c r="A150" s="25"/>
      <c r="B150" s="25"/>
      <c r="C150" s="25"/>
      <c r="D150" s="15" t="s">
        <v>14</v>
      </c>
      <c r="E150" s="16"/>
    </row>
    <row r="151" spans="1:5" ht="16.5" customHeight="1">
      <c r="A151" s="25"/>
      <c r="B151" s="25"/>
      <c r="C151" s="25"/>
      <c r="D151" s="15" t="s">
        <v>15</v>
      </c>
      <c r="E151" s="16"/>
    </row>
    <row r="152" spans="1:5" ht="16.5" customHeight="1">
      <c r="A152" s="25"/>
      <c r="B152" s="25"/>
      <c r="C152" s="25"/>
      <c r="D152" s="15" t="s">
        <v>16</v>
      </c>
      <c r="E152" s="16"/>
    </row>
    <row r="153" spans="1:5" ht="16.5" customHeight="1">
      <c r="A153" s="25"/>
      <c r="B153" s="25"/>
      <c r="C153" s="25"/>
      <c r="D153" s="15" t="s">
        <v>17</v>
      </c>
      <c r="E153" s="16"/>
    </row>
    <row r="154" spans="1:5" ht="14.45" customHeight="1">
      <c r="A154" s="25"/>
      <c r="B154" s="25"/>
      <c r="C154" s="25"/>
      <c r="D154" s="16"/>
      <c r="E154" s="16"/>
    </row>
    <row r="155" spans="1:5" ht="14.45" customHeight="1">
      <c r="A155" s="25"/>
      <c r="B155" s="25"/>
      <c r="C155" s="25"/>
      <c r="D155" s="16"/>
      <c r="E155" s="16"/>
    </row>
    <row r="156" spans="1:5" ht="16.5" customHeight="1">
      <c r="A156" s="26"/>
      <c r="B156" s="26"/>
      <c r="C156" s="26"/>
      <c r="D156" s="21" t="s">
        <v>9</v>
      </c>
      <c r="E156" s="22"/>
    </row>
    <row r="157" spans="1:5" ht="14.45" customHeight="1">
      <c r="A157" s="36">
        <v>2</v>
      </c>
      <c r="B157" s="37">
        <v>3</v>
      </c>
      <c r="C157" s="38" t="s">
        <v>23</v>
      </c>
      <c r="D157" s="39"/>
      <c r="E157" s="24"/>
    </row>
    <row r="158" spans="1:5" ht="16.5" customHeight="1">
      <c r="A158" s="33">
        <v>2</v>
      </c>
      <c r="B158" s="33">
        <v>4</v>
      </c>
      <c r="C158" s="14" t="s">
        <v>4</v>
      </c>
      <c r="D158" s="15" t="s">
        <v>5</v>
      </c>
      <c r="E158" s="16"/>
    </row>
    <row r="159" spans="1:5" ht="14.45" customHeight="1">
      <c r="A159" s="34"/>
      <c r="B159" s="34"/>
      <c r="C159" s="18"/>
      <c r="D159" s="16"/>
      <c r="E159" s="16"/>
    </row>
    <row r="160" spans="1:5" ht="16.5" customHeight="1">
      <c r="A160" s="34"/>
      <c r="B160" s="34"/>
      <c r="C160" s="18"/>
      <c r="D160" s="15" t="s">
        <v>6</v>
      </c>
      <c r="E160" s="16"/>
    </row>
    <row r="161" spans="1:5" ht="16.5" customHeight="1">
      <c r="A161" s="34"/>
      <c r="B161" s="34"/>
      <c r="C161" s="18"/>
      <c r="D161" s="15" t="s">
        <v>7</v>
      </c>
      <c r="E161" s="16"/>
    </row>
    <row r="162" spans="1:5" ht="16.5" customHeight="1">
      <c r="A162" s="34"/>
      <c r="B162" s="34"/>
      <c r="C162" s="18"/>
      <c r="D162" s="15" t="s">
        <v>8</v>
      </c>
      <c r="E162" s="16"/>
    </row>
    <row r="163" spans="1:5" ht="14.45" customHeight="1">
      <c r="A163" s="34"/>
      <c r="B163" s="34"/>
      <c r="C163" s="18"/>
      <c r="D163" s="16"/>
      <c r="E163" s="16"/>
    </row>
    <row r="164" spans="1:5" ht="14.45" customHeight="1">
      <c r="A164" s="34"/>
      <c r="B164" s="34"/>
      <c r="C164" s="18"/>
      <c r="D164" s="16"/>
      <c r="E164" s="16"/>
    </row>
    <row r="165" spans="1:5" ht="16.5" customHeight="1">
      <c r="A165" s="35"/>
      <c r="B165" s="35"/>
      <c r="C165" s="20"/>
      <c r="D165" s="21" t="s">
        <v>9</v>
      </c>
      <c r="E165" s="22"/>
    </row>
    <row r="166" spans="1:5" ht="16.5" customHeight="1">
      <c r="A166" s="33">
        <v>2</v>
      </c>
      <c r="B166" s="33">
        <v>4</v>
      </c>
      <c r="C166" s="14" t="s">
        <v>10</v>
      </c>
      <c r="D166" s="15" t="s">
        <v>11</v>
      </c>
      <c r="E166" s="16"/>
    </row>
    <row r="167" spans="1:5" ht="16.5" customHeight="1">
      <c r="A167" s="34"/>
      <c r="B167" s="34"/>
      <c r="C167" s="18"/>
      <c r="D167" s="15" t="s">
        <v>12</v>
      </c>
      <c r="E167" s="16"/>
    </row>
    <row r="168" spans="1:5" ht="16.5" customHeight="1">
      <c r="A168" s="34"/>
      <c r="B168" s="34"/>
      <c r="C168" s="18"/>
      <c r="D168" s="15" t="s">
        <v>13</v>
      </c>
      <c r="E168" s="16"/>
    </row>
    <row r="169" spans="1:5" ht="16.5" customHeight="1">
      <c r="A169" s="34"/>
      <c r="B169" s="34"/>
      <c r="C169" s="18"/>
      <c r="D169" s="15" t="s">
        <v>14</v>
      </c>
      <c r="E169" s="16"/>
    </row>
    <row r="170" spans="1:5" ht="16.5" customHeight="1">
      <c r="A170" s="34"/>
      <c r="B170" s="34"/>
      <c r="C170" s="18"/>
      <c r="D170" s="15" t="s">
        <v>15</v>
      </c>
      <c r="E170" s="16"/>
    </row>
    <row r="171" spans="1:5" ht="16.5" customHeight="1">
      <c r="A171" s="34"/>
      <c r="B171" s="34"/>
      <c r="C171" s="18"/>
      <c r="D171" s="15" t="s">
        <v>16</v>
      </c>
      <c r="E171" s="16"/>
    </row>
    <row r="172" spans="1:5" ht="16.5" customHeight="1">
      <c r="A172" s="34"/>
      <c r="B172" s="34"/>
      <c r="C172" s="18"/>
      <c r="D172" s="15" t="s">
        <v>17</v>
      </c>
      <c r="E172" s="16"/>
    </row>
    <row r="173" spans="1:5" ht="14.45" customHeight="1">
      <c r="A173" s="34"/>
      <c r="B173" s="34"/>
      <c r="C173" s="18"/>
      <c r="D173" s="16"/>
      <c r="E173" s="16"/>
    </row>
    <row r="174" spans="1:5" ht="14.45" customHeight="1">
      <c r="A174" s="34"/>
      <c r="B174" s="34"/>
      <c r="C174" s="18"/>
      <c r="D174" s="16"/>
      <c r="E174" s="16"/>
    </row>
    <row r="175" spans="1:5" ht="16.5" customHeight="1">
      <c r="A175" s="35"/>
      <c r="B175" s="35"/>
      <c r="C175" s="20"/>
      <c r="D175" s="21" t="s">
        <v>9</v>
      </c>
      <c r="E175" s="22"/>
    </row>
    <row r="176" spans="1:5" ht="14.45" customHeight="1">
      <c r="A176" s="36">
        <v>2</v>
      </c>
      <c r="B176" s="37">
        <v>4</v>
      </c>
      <c r="C176" s="38" t="s">
        <v>23</v>
      </c>
      <c r="D176" s="39"/>
      <c r="E176" s="24"/>
    </row>
    <row r="177" spans="1:5" ht="16.5" customHeight="1">
      <c r="A177" s="33">
        <v>2</v>
      </c>
      <c r="B177" s="33">
        <v>5</v>
      </c>
      <c r="C177" s="14" t="s">
        <v>4</v>
      </c>
      <c r="D177" s="15" t="s">
        <v>5</v>
      </c>
      <c r="E177" s="16"/>
    </row>
    <row r="178" spans="1:5" ht="14.45" customHeight="1">
      <c r="A178" s="34"/>
      <c r="B178" s="34"/>
      <c r="C178" s="18"/>
      <c r="D178" s="16"/>
      <c r="E178" s="16"/>
    </row>
    <row r="179" spans="1:5" ht="16.5" customHeight="1">
      <c r="A179" s="34"/>
      <c r="B179" s="34"/>
      <c r="C179" s="18"/>
      <c r="D179" s="15" t="s">
        <v>6</v>
      </c>
      <c r="E179" s="16"/>
    </row>
    <row r="180" spans="1:5" ht="16.5" customHeight="1">
      <c r="A180" s="34"/>
      <c r="B180" s="34"/>
      <c r="C180" s="18"/>
      <c r="D180" s="15" t="s">
        <v>7</v>
      </c>
      <c r="E180" s="16"/>
    </row>
    <row r="181" spans="1:5" ht="16.5" customHeight="1">
      <c r="A181" s="34"/>
      <c r="B181" s="34"/>
      <c r="C181" s="18"/>
      <c r="D181" s="15" t="s">
        <v>8</v>
      </c>
      <c r="E181" s="16"/>
    </row>
    <row r="182" spans="1:5" ht="14.45" customHeight="1">
      <c r="A182" s="34"/>
      <c r="B182" s="34"/>
      <c r="C182" s="18"/>
      <c r="D182" s="16"/>
      <c r="E182" s="16"/>
    </row>
    <row r="183" spans="1:5" ht="14.45" customHeight="1">
      <c r="A183" s="34"/>
      <c r="B183" s="34"/>
      <c r="C183" s="18"/>
      <c r="D183" s="16"/>
      <c r="E183" s="16"/>
    </row>
    <row r="184" spans="1:5" ht="16.5" customHeight="1">
      <c r="A184" s="35"/>
      <c r="B184" s="35"/>
      <c r="C184" s="20"/>
      <c r="D184" s="21" t="s">
        <v>9</v>
      </c>
      <c r="E184" s="22"/>
    </row>
    <row r="185" spans="1:5" ht="16.5" customHeight="1">
      <c r="A185" s="33">
        <v>2</v>
      </c>
      <c r="B185" s="33">
        <v>5</v>
      </c>
      <c r="C185" s="14" t="s">
        <v>10</v>
      </c>
      <c r="D185" s="15" t="s">
        <v>11</v>
      </c>
      <c r="E185" s="16"/>
    </row>
    <row r="186" spans="1:5" ht="16.5" customHeight="1">
      <c r="A186" s="34"/>
      <c r="B186" s="34"/>
      <c r="C186" s="18"/>
      <c r="D186" s="15" t="s">
        <v>12</v>
      </c>
      <c r="E186" s="16"/>
    </row>
    <row r="187" spans="1:5" ht="16.5" customHeight="1">
      <c r="A187" s="34"/>
      <c r="B187" s="34"/>
      <c r="C187" s="18"/>
      <c r="D187" s="15" t="s">
        <v>13</v>
      </c>
      <c r="E187" s="16"/>
    </row>
    <row r="188" spans="1:5" ht="16.5" customHeight="1">
      <c r="A188" s="34"/>
      <c r="B188" s="34"/>
      <c r="C188" s="18"/>
      <c r="D188" s="15" t="s">
        <v>14</v>
      </c>
      <c r="E188" s="16"/>
    </row>
    <row r="189" spans="1:5" ht="16.5" customHeight="1">
      <c r="A189" s="34"/>
      <c r="B189" s="34"/>
      <c r="C189" s="18"/>
      <c r="D189" s="15" t="s">
        <v>15</v>
      </c>
      <c r="E189" s="16"/>
    </row>
    <row r="190" spans="1:5" ht="16.5" customHeight="1">
      <c r="A190" s="34"/>
      <c r="B190" s="34"/>
      <c r="C190" s="18"/>
      <c r="D190" s="15" t="s">
        <v>16</v>
      </c>
      <c r="E190" s="16"/>
    </row>
    <row r="191" spans="1:5" ht="16.5" customHeight="1">
      <c r="A191" s="34"/>
      <c r="B191" s="34"/>
      <c r="C191" s="18"/>
      <c r="D191" s="15" t="s">
        <v>17</v>
      </c>
      <c r="E191" s="16"/>
    </row>
    <row r="192" spans="1:5" ht="14.45" customHeight="1">
      <c r="A192" s="34"/>
      <c r="B192" s="34"/>
      <c r="C192" s="18"/>
      <c r="D192" s="16"/>
      <c r="E192" s="16"/>
    </row>
    <row r="193" spans="1:5" ht="14.45" customHeight="1">
      <c r="A193" s="34"/>
      <c r="B193" s="34"/>
      <c r="C193" s="18"/>
      <c r="D193" s="16"/>
      <c r="E193" s="16"/>
    </row>
    <row r="194" spans="1:5" ht="16.5" customHeight="1">
      <c r="A194" s="35"/>
      <c r="B194" s="35"/>
      <c r="C194" s="20"/>
      <c r="D194" s="21" t="s">
        <v>9</v>
      </c>
      <c r="E194" s="22"/>
    </row>
    <row r="195" spans="1:5" ht="14.45" customHeight="1">
      <c r="A195" s="36">
        <v>2</v>
      </c>
      <c r="B195" s="37">
        <v>5</v>
      </c>
      <c r="C195" s="38" t="s">
        <v>23</v>
      </c>
      <c r="D195" s="39"/>
      <c r="E195" s="24"/>
    </row>
    <row r="196" spans="1:5" ht="14.25" customHeight="1">
      <c r="A196" s="28"/>
      <c r="B196" s="28"/>
      <c r="C196" s="29" t="s">
        <v>24</v>
      </c>
      <c r="D196" s="30"/>
      <c r="E196" s="31"/>
    </row>
  </sheetData>
  <mergeCells count="82">
    <mergeCell ref="A1:B1"/>
    <mergeCell ref="C1:E1"/>
    <mergeCell ref="A2:E2"/>
    <mergeCell ref="A3:D3"/>
    <mergeCell ref="A4:E4"/>
    <mergeCell ref="A6:A13"/>
    <mergeCell ref="B6:B13"/>
    <mergeCell ref="C6:C13"/>
    <mergeCell ref="A14:A23"/>
    <mergeCell ref="B14:B23"/>
    <mergeCell ref="C14:C23"/>
    <mergeCell ref="C24:D24"/>
    <mergeCell ref="A25:A32"/>
    <mergeCell ref="B25:B32"/>
    <mergeCell ref="C25:C32"/>
    <mergeCell ref="A33:A42"/>
    <mergeCell ref="B33:B42"/>
    <mergeCell ref="C33:C42"/>
    <mergeCell ref="C43:D43"/>
    <mergeCell ref="A44:A48"/>
    <mergeCell ref="B44:B48"/>
    <mergeCell ref="C44:C48"/>
    <mergeCell ref="A49:A51"/>
    <mergeCell ref="B49:B51"/>
    <mergeCell ref="C49:C51"/>
    <mergeCell ref="A52:A61"/>
    <mergeCell ref="B52:B61"/>
    <mergeCell ref="C52:C61"/>
    <mergeCell ref="C62:D62"/>
    <mergeCell ref="A63:A70"/>
    <mergeCell ref="B63:B70"/>
    <mergeCell ref="C63:C70"/>
    <mergeCell ref="A71:A80"/>
    <mergeCell ref="B71:B80"/>
    <mergeCell ref="C71:C80"/>
    <mergeCell ref="C81:D81"/>
    <mergeCell ref="A82:A89"/>
    <mergeCell ref="B82:B89"/>
    <mergeCell ref="C82:C89"/>
    <mergeCell ref="A90:A98"/>
    <mergeCell ref="B90:B98"/>
    <mergeCell ref="C90:C98"/>
    <mergeCell ref="C100:D100"/>
    <mergeCell ref="A101:A108"/>
    <mergeCell ref="B101:B108"/>
    <mergeCell ref="C101:C108"/>
    <mergeCell ref="A109:A118"/>
    <mergeCell ref="B109:B118"/>
    <mergeCell ref="C109:C118"/>
    <mergeCell ref="C119:D119"/>
    <mergeCell ref="A120:A127"/>
    <mergeCell ref="B120:B127"/>
    <mergeCell ref="C120:C127"/>
    <mergeCell ref="A128:A137"/>
    <mergeCell ref="B128:B137"/>
    <mergeCell ref="C128:C137"/>
    <mergeCell ref="C138:D138"/>
    <mergeCell ref="A139:A146"/>
    <mergeCell ref="B139:B146"/>
    <mergeCell ref="C139:C146"/>
    <mergeCell ref="A147:A148"/>
    <mergeCell ref="B147:B148"/>
    <mergeCell ref="C147:C148"/>
    <mergeCell ref="A149:A156"/>
    <mergeCell ref="B149:B156"/>
    <mergeCell ref="C149:C156"/>
    <mergeCell ref="C157:D157"/>
    <mergeCell ref="A158:A165"/>
    <mergeCell ref="B158:B165"/>
    <mergeCell ref="C158:C165"/>
    <mergeCell ref="A166:A175"/>
    <mergeCell ref="B166:B175"/>
    <mergeCell ref="C166:C175"/>
    <mergeCell ref="C195:D195"/>
    <mergeCell ref="C196:E196"/>
    <mergeCell ref="C176:D176"/>
    <mergeCell ref="A177:A184"/>
    <mergeCell ref="B177:B184"/>
    <mergeCell ref="C177:C184"/>
    <mergeCell ref="A185:A194"/>
    <mergeCell ref="B185:B194"/>
    <mergeCell ref="C185:C19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9"/>
  <sheetViews>
    <sheetView tabSelected="1" zoomScale="80" zoomScaleNormal="80" workbookViewId="0">
      <selection activeCell="E112" sqref="E112"/>
    </sheetView>
  </sheetViews>
  <sheetFormatPr defaultRowHeight="12.75"/>
  <cols>
    <col min="1" max="1" width="5.5" style="6" customWidth="1"/>
    <col min="2" max="2" width="8" style="6" customWidth="1"/>
    <col min="3" max="3" width="11.6640625" style="6" customWidth="1"/>
    <col min="4" max="4" width="13.33203125" style="6" customWidth="1"/>
    <col min="5" max="5" width="62.1640625" style="6" customWidth="1"/>
    <col min="6" max="12" width="11.83203125" style="6" customWidth="1"/>
    <col min="13" max="16384" width="9.33203125" style="6"/>
  </cols>
  <sheetData>
    <row r="1" spans="1:12" ht="15" customHeight="1">
      <c r="A1" s="1" t="s">
        <v>1</v>
      </c>
      <c r="B1" s="2"/>
      <c r="C1" s="175" t="s">
        <v>0</v>
      </c>
      <c r="D1" s="176"/>
      <c r="E1" s="177"/>
      <c r="F1" s="58" t="s">
        <v>26</v>
      </c>
      <c r="G1" s="59" t="s">
        <v>27</v>
      </c>
      <c r="H1" s="179" t="s">
        <v>30</v>
      </c>
      <c r="I1" s="180"/>
      <c r="J1" s="180"/>
      <c r="K1" s="181"/>
      <c r="L1" s="40"/>
    </row>
    <row r="2" spans="1:12" ht="17.25" customHeight="1">
      <c r="A2" s="60" t="s">
        <v>43</v>
      </c>
      <c r="B2" s="60"/>
      <c r="C2" s="60"/>
      <c r="D2" s="60"/>
      <c r="E2" s="60"/>
      <c r="F2" s="41"/>
      <c r="G2" s="59" t="s">
        <v>28</v>
      </c>
      <c r="H2" s="179" t="s">
        <v>31</v>
      </c>
      <c r="I2" s="180"/>
      <c r="J2" s="180"/>
      <c r="K2" s="181"/>
      <c r="L2" s="40"/>
    </row>
    <row r="3" spans="1:12" ht="15" customHeight="1">
      <c r="A3" s="1" t="s">
        <v>19</v>
      </c>
      <c r="B3" s="1"/>
      <c r="C3" s="1"/>
      <c r="D3" s="2"/>
      <c r="E3" s="178" t="s">
        <v>2</v>
      </c>
      <c r="F3" s="61" t="s">
        <v>29</v>
      </c>
      <c r="G3" s="62"/>
      <c r="H3" s="182">
        <v>31</v>
      </c>
      <c r="I3" s="182">
        <v>8</v>
      </c>
      <c r="J3" s="183">
        <v>2023</v>
      </c>
      <c r="K3" s="76"/>
      <c r="L3" s="40"/>
    </row>
    <row r="4" spans="1:12" ht="11.1" customHeight="1" thickBot="1">
      <c r="A4" s="42"/>
      <c r="B4" s="42"/>
      <c r="C4" s="42"/>
      <c r="D4" s="42"/>
      <c r="E4" s="43"/>
      <c r="F4" s="270"/>
      <c r="G4" s="270"/>
      <c r="H4" s="313"/>
      <c r="I4" s="269"/>
      <c r="J4" s="269"/>
      <c r="K4" s="270"/>
      <c r="L4" s="270"/>
    </row>
    <row r="5" spans="1:12" s="75" customFormat="1" ht="29.45" customHeight="1" thickBot="1">
      <c r="A5" s="74" t="s">
        <v>3</v>
      </c>
      <c r="B5" s="74" t="s">
        <v>44</v>
      </c>
      <c r="C5" s="74" t="s">
        <v>33</v>
      </c>
      <c r="D5" s="74" t="s">
        <v>34</v>
      </c>
      <c r="E5" s="268" t="s">
        <v>35</v>
      </c>
      <c r="F5" s="271" t="s">
        <v>36</v>
      </c>
      <c r="G5" s="314" t="s">
        <v>37</v>
      </c>
      <c r="H5" s="314" t="s">
        <v>38</v>
      </c>
      <c r="I5" s="273" t="s">
        <v>39</v>
      </c>
      <c r="J5" s="271" t="s">
        <v>40</v>
      </c>
      <c r="K5" s="272" t="s">
        <v>41</v>
      </c>
      <c r="L5" s="273" t="s">
        <v>42</v>
      </c>
    </row>
    <row r="6" spans="1:12" ht="15" customHeight="1">
      <c r="A6" s="13">
        <v>1</v>
      </c>
      <c r="B6" s="13">
        <v>1</v>
      </c>
      <c r="C6" s="44" t="s">
        <v>32</v>
      </c>
      <c r="D6" s="77" t="s">
        <v>15</v>
      </c>
      <c r="E6" s="192" t="s">
        <v>46</v>
      </c>
      <c r="F6" s="315">
        <v>200</v>
      </c>
      <c r="G6" s="79">
        <v>3</v>
      </c>
      <c r="H6" s="79">
        <v>2.6</v>
      </c>
      <c r="I6" s="80">
        <v>24.8</v>
      </c>
      <c r="J6" s="274">
        <v>134</v>
      </c>
      <c r="K6" s="174"/>
      <c r="L6" s="203"/>
    </row>
    <row r="7" spans="1:12" ht="12.95" customHeight="1">
      <c r="A7" s="17"/>
      <c r="B7" s="17"/>
      <c r="C7" s="46"/>
      <c r="D7" s="87" t="s">
        <v>54</v>
      </c>
      <c r="E7" s="192" t="s">
        <v>47</v>
      </c>
      <c r="F7" s="316">
        <v>40</v>
      </c>
      <c r="G7" s="81">
        <v>5</v>
      </c>
      <c r="H7" s="81">
        <v>4.1500000000000004</v>
      </c>
      <c r="I7" s="82">
        <v>16.7</v>
      </c>
      <c r="J7" s="275">
        <v>110.6</v>
      </c>
      <c r="K7" s="83" t="s">
        <v>53</v>
      </c>
      <c r="L7" s="276">
        <v>20</v>
      </c>
    </row>
    <row r="8" spans="1:12" ht="15" customHeight="1">
      <c r="A8" s="19"/>
      <c r="B8" s="19"/>
      <c r="C8" s="47"/>
      <c r="D8" s="48" t="s">
        <v>9</v>
      </c>
      <c r="E8" s="279"/>
      <c r="F8" s="194"/>
      <c r="G8" s="63">
        <f>G6+G7</f>
        <v>8</v>
      </c>
      <c r="H8" s="63">
        <f>H6+H7</f>
        <v>6.75</v>
      </c>
      <c r="I8" s="195">
        <f t="shared" ref="I8:L8" si="0">I6+I7</f>
        <v>41.5</v>
      </c>
      <c r="J8" s="194">
        <f t="shared" si="0"/>
        <v>244.6</v>
      </c>
      <c r="K8" s="63"/>
      <c r="L8" s="195">
        <f t="shared" si="0"/>
        <v>20</v>
      </c>
    </row>
    <row r="9" spans="1:12" ht="15" customHeight="1">
      <c r="A9" s="13">
        <v>1</v>
      </c>
      <c r="B9" s="13">
        <v>1</v>
      </c>
      <c r="C9" s="44" t="s">
        <v>10</v>
      </c>
      <c r="D9" s="45" t="s">
        <v>11</v>
      </c>
      <c r="E9" s="192"/>
      <c r="F9" s="202"/>
      <c r="G9" s="174"/>
      <c r="H9" s="174"/>
      <c r="I9" s="203"/>
      <c r="J9" s="202"/>
      <c r="K9" s="174"/>
      <c r="L9" s="203"/>
    </row>
    <row r="10" spans="1:12" ht="15" customHeight="1">
      <c r="A10" s="17"/>
      <c r="B10" s="17"/>
      <c r="C10" s="46"/>
      <c r="D10" s="45" t="s">
        <v>12</v>
      </c>
      <c r="E10" s="192" t="s">
        <v>48</v>
      </c>
      <c r="F10" s="317" t="s">
        <v>56</v>
      </c>
      <c r="G10" s="84">
        <v>7.5</v>
      </c>
      <c r="H10" s="84">
        <v>7.2</v>
      </c>
      <c r="I10" s="85">
        <v>7.6</v>
      </c>
      <c r="J10" s="277">
        <v>126.8</v>
      </c>
      <c r="K10" s="86">
        <v>95</v>
      </c>
      <c r="L10" s="278">
        <v>15</v>
      </c>
    </row>
    <row r="11" spans="1:12" ht="15" customHeight="1">
      <c r="A11" s="17"/>
      <c r="B11" s="17"/>
      <c r="C11" s="46"/>
      <c r="D11" s="45" t="s">
        <v>13</v>
      </c>
      <c r="E11" s="192" t="s">
        <v>49</v>
      </c>
      <c r="F11" s="317" t="s">
        <v>57</v>
      </c>
      <c r="G11" s="84">
        <v>16.7</v>
      </c>
      <c r="H11" s="84">
        <v>9.67</v>
      </c>
      <c r="I11" s="85">
        <v>48.4</v>
      </c>
      <c r="J11" s="277">
        <v>328</v>
      </c>
      <c r="K11" s="86">
        <v>283</v>
      </c>
      <c r="L11" s="278">
        <v>55</v>
      </c>
    </row>
    <row r="12" spans="1:12" ht="15" customHeight="1">
      <c r="A12" s="17"/>
      <c r="B12" s="17"/>
      <c r="C12" s="46"/>
      <c r="D12" s="45" t="s">
        <v>14</v>
      </c>
      <c r="E12" s="192" t="s">
        <v>50</v>
      </c>
      <c r="F12" s="317" t="s">
        <v>58</v>
      </c>
      <c r="G12" s="84">
        <v>5.6</v>
      </c>
      <c r="H12" s="84">
        <v>9.8000000000000007</v>
      </c>
      <c r="I12" s="85">
        <v>36</v>
      </c>
      <c r="J12" s="277">
        <v>209.6</v>
      </c>
      <c r="K12" s="86">
        <v>331</v>
      </c>
      <c r="L12" s="278">
        <v>15</v>
      </c>
    </row>
    <row r="13" spans="1:12" ht="15" customHeight="1">
      <c r="A13" s="17"/>
      <c r="B13" s="17"/>
      <c r="C13" s="46"/>
      <c r="D13" s="45" t="s">
        <v>15</v>
      </c>
      <c r="E13" s="192" t="s">
        <v>51</v>
      </c>
      <c r="F13" s="317">
        <v>200</v>
      </c>
      <c r="G13" s="84">
        <v>0.2</v>
      </c>
      <c r="H13" s="84">
        <v>0.2</v>
      </c>
      <c r="I13" s="85">
        <v>20.9</v>
      </c>
      <c r="J13" s="277">
        <v>111.1</v>
      </c>
      <c r="K13" s="86">
        <v>394</v>
      </c>
      <c r="L13" s="278">
        <v>15</v>
      </c>
    </row>
    <row r="14" spans="1:12" ht="29.25" customHeight="1" thickBot="1">
      <c r="A14" s="17"/>
      <c r="B14" s="17"/>
      <c r="C14" s="46"/>
      <c r="D14" s="357" t="s">
        <v>55</v>
      </c>
      <c r="E14" s="358" t="s">
        <v>52</v>
      </c>
      <c r="F14" s="359">
        <v>40</v>
      </c>
      <c r="G14" s="360">
        <v>2.6</v>
      </c>
      <c r="H14" s="360">
        <v>0.5</v>
      </c>
      <c r="I14" s="361">
        <v>15.8</v>
      </c>
      <c r="J14" s="362">
        <v>78.2</v>
      </c>
      <c r="K14" s="363" t="s">
        <v>53</v>
      </c>
      <c r="L14" s="364">
        <v>5</v>
      </c>
    </row>
    <row r="15" spans="1:12" ht="15" customHeight="1">
      <c r="A15" s="19"/>
      <c r="B15" s="19"/>
      <c r="C15" s="47"/>
      <c r="D15" s="354" t="s">
        <v>9</v>
      </c>
      <c r="E15" s="355"/>
      <c r="F15" s="348"/>
      <c r="G15" s="352">
        <f>G11+G12+G13+G14</f>
        <v>25.099999999999998</v>
      </c>
      <c r="H15" s="352">
        <f t="shared" ref="H15:J15" si="1">H11+H12+H13+H14</f>
        <v>20.169999999999998</v>
      </c>
      <c r="I15" s="356">
        <f t="shared" si="1"/>
        <v>121.10000000000001</v>
      </c>
      <c r="J15" s="348">
        <f t="shared" si="1"/>
        <v>726.90000000000009</v>
      </c>
      <c r="K15" s="352"/>
      <c r="L15" s="356">
        <f>L10+L11+L12+L13+L14</f>
        <v>105</v>
      </c>
    </row>
    <row r="16" spans="1:12" ht="12.95" customHeight="1" thickBot="1">
      <c r="A16" s="189">
        <v>1</v>
      </c>
      <c r="B16" s="189">
        <v>1</v>
      </c>
      <c r="C16" s="190" t="s">
        <v>23</v>
      </c>
      <c r="D16" s="191"/>
      <c r="E16" s="280"/>
      <c r="F16" s="196"/>
      <c r="G16" s="189">
        <f>G8+G15</f>
        <v>33.099999999999994</v>
      </c>
      <c r="H16" s="189">
        <f>H8+H15</f>
        <v>26.919999999999998</v>
      </c>
      <c r="I16" s="197">
        <f>I8+I15</f>
        <v>162.60000000000002</v>
      </c>
      <c r="J16" s="196">
        <f>J8+J15</f>
        <v>971.50000000000011</v>
      </c>
      <c r="K16" s="188"/>
      <c r="L16" s="197">
        <f>L8+L15</f>
        <v>125</v>
      </c>
    </row>
    <row r="17" spans="1:12" ht="15" customHeight="1">
      <c r="A17" s="17">
        <v>1</v>
      </c>
      <c r="B17" s="17">
        <v>2</v>
      </c>
      <c r="C17" s="46" t="s">
        <v>32</v>
      </c>
      <c r="D17" s="187" t="s">
        <v>15</v>
      </c>
      <c r="E17" s="281" t="s">
        <v>59</v>
      </c>
      <c r="F17" s="318">
        <v>200</v>
      </c>
      <c r="G17" s="184">
        <v>1.5</v>
      </c>
      <c r="H17" s="184">
        <v>1.3</v>
      </c>
      <c r="I17" s="185">
        <v>22.3</v>
      </c>
      <c r="J17" s="198">
        <v>107</v>
      </c>
      <c r="K17" s="186"/>
      <c r="L17" s="199"/>
    </row>
    <row r="18" spans="1:12" ht="12.95" customHeight="1">
      <c r="A18" s="17"/>
      <c r="B18" s="17"/>
      <c r="C18" s="46"/>
      <c r="D18" s="87" t="s">
        <v>54</v>
      </c>
      <c r="E18" s="282" t="s">
        <v>60</v>
      </c>
      <c r="F18" s="319">
        <v>40</v>
      </c>
      <c r="G18" s="88">
        <v>1.3</v>
      </c>
      <c r="H18" s="88">
        <v>2</v>
      </c>
      <c r="I18" s="89">
        <v>27.3</v>
      </c>
      <c r="J18" s="200">
        <v>114</v>
      </c>
      <c r="K18" s="83" t="s">
        <v>53</v>
      </c>
      <c r="L18" s="201">
        <v>20</v>
      </c>
    </row>
    <row r="19" spans="1:12" ht="15" customHeight="1">
      <c r="A19" s="19"/>
      <c r="B19" s="19"/>
      <c r="C19" s="47"/>
      <c r="D19" s="48" t="s">
        <v>9</v>
      </c>
      <c r="E19" s="279"/>
      <c r="F19" s="194"/>
      <c r="G19" s="63">
        <f>G17+G18</f>
        <v>2.8</v>
      </c>
      <c r="H19" s="63">
        <f>H17+H18</f>
        <v>3.3</v>
      </c>
      <c r="I19" s="195">
        <f t="shared" ref="I19" si="2">I17+I18</f>
        <v>49.6</v>
      </c>
      <c r="J19" s="194">
        <f t="shared" ref="J19" si="3">J17+J18</f>
        <v>221</v>
      </c>
      <c r="K19" s="63"/>
      <c r="L19" s="195">
        <f t="shared" ref="L19" si="4">L17+L18</f>
        <v>20</v>
      </c>
    </row>
    <row r="20" spans="1:12" ht="15" customHeight="1">
      <c r="A20" s="13">
        <v>1</v>
      </c>
      <c r="B20" s="13">
        <v>2</v>
      </c>
      <c r="C20" s="44" t="s">
        <v>10</v>
      </c>
      <c r="D20" s="45" t="s">
        <v>11</v>
      </c>
      <c r="E20" s="192"/>
      <c r="F20" s="202"/>
      <c r="G20" s="174"/>
      <c r="H20" s="174"/>
      <c r="I20" s="203"/>
      <c r="J20" s="202"/>
      <c r="K20" s="174"/>
      <c r="L20" s="203"/>
    </row>
    <row r="21" spans="1:12" ht="15" customHeight="1">
      <c r="A21" s="17"/>
      <c r="B21" s="17"/>
      <c r="C21" s="46"/>
      <c r="D21" s="45" t="s">
        <v>12</v>
      </c>
      <c r="E21" s="283" t="s">
        <v>91</v>
      </c>
      <c r="F21" s="320" t="s">
        <v>56</v>
      </c>
      <c r="G21" s="90">
        <v>4.3</v>
      </c>
      <c r="H21" s="90">
        <v>6.2</v>
      </c>
      <c r="I21" s="91">
        <v>28.6</v>
      </c>
      <c r="J21" s="204">
        <v>120.8</v>
      </c>
      <c r="K21" s="92">
        <v>91</v>
      </c>
      <c r="L21" s="205">
        <v>15</v>
      </c>
    </row>
    <row r="22" spans="1:12" ht="15" customHeight="1">
      <c r="A22" s="17"/>
      <c r="B22" s="17"/>
      <c r="C22" s="46"/>
      <c r="D22" s="45" t="s">
        <v>13</v>
      </c>
      <c r="E22" s="283" t="s">
        <v>92</v>
      </c>
      <c r="F22" s="320">
        <v>250</v>
      </c>
      <c r="G22" s="90">
        <v>14.6</v>
      </c>
      <c r="H22" s="90">
        <v>10.6</v>
      </c>
      <c r="I22" s="91">
        <v>0.8</v>
      </c>
      <c r="J22" s="204">
        <v>353.6</v>
      </c>
      <c r="K22" s="92">
        <v>308</v>
      </c>
      <c r="L22" s="205">
        <v>50</v>
      </c>
    </row>
    <row r="23" spans="1:12" ht="15">
      <c r="A23" s="49"/>
      <c r="B23" s="49"/>
      <c r="C23" s="49"/>
      <c r="D23" s="50" t="s">
        <v>14</v>
      </c>
      <c r="E23" s="283"/>
      <c r="F23" s="320"/>
      <c r="G23" s="90"/>
      <c r="H23" s="90"/>
      <c r="I23" s="91"/>
      <c r="J23" s="204"/>
      <c r="K23" s="92"/>
      <c r="L23" s="205"/>
    </row>
    <row r="24" spans="1:12" ht="15">
      <c r="A24" s="49"/>
      <c r="B24" s="49"/>
      <c r="C24" s="49"/>
      <c r="D24" s="50" t="s">
        <v>15</v>
      </c>
      <c r="E24" s="283" t="s">
        <v>93</v>
      </c>
      <c r="F24" s="320" t="s">
        <v>56</v>
      </c>
      <c r="G24" s="90">
        <v>2.6</v>
      </c>
      <c r="H24" s="90">
        <v>7.9</v>
      </c>
      <c r="I24" s="91">
        <v>26.3</v>
      </c>
      <c r="J24" s="204">
        <v>203.4</v>
      </c>
      <c r="K24" s="92">
        <v>436</v>
      </c>
      <c r="L24" s="205">
        <v>20</v>
      </c>
    </row>
    <row r="25" spans="1:12" ht="30">
      <c r="A25" s="49"/>
      <c r="B25" s="49"/>
      <c r="C25" s="49"/>
      <c r="D25" s="50" t="s">
        <v>55</v>
      </c>
      <c r="E25" s="283" t="s">
        <v>52</v>
      </c>
      <c r="F25" s="320">
        <v>40</v>
      </c>
      <c r="G25" s="90">
        <v>0.3</v>
      </c>
      <c r="H25" s="90">
        <v>0</v>
      </c>
      <c r="I25" s="91">
        <v>15.2</v>
      </c>
      <c r="J25" s="204">
        <v>61</v>
      </c>
      <c r="K25" s="92" t="s">
        <v>53</v>
      </c>
      <c r="L25" s="205">
        <v>15</v>
      </c>
    </row>
    <row r="26" spans="1:12" ht="15.75" thickBot="1">
      <c r="A26" s="49"/>
      <c r="B26" s="49"/>
      <c r="C26" s="49"/>
      <c r="D26" s="50" t="s">
        <v>16</v>
      </c>
      <c r="E26" s="284" t="s">
        <v>90</v>
      </c>
      <c r="F26" s="321">
        <v>40</v>
      </c>
      <c r="G26" s="93">
        <v>3.3</v>
      </c>
      <c r="H26" s="93">
        <v>0.6</v>
      </c>
      <c r="I26" s="94">
        <v>25.1</v>
      </c>
      <c r="J26" s="206">
        <v>104.8</v>
      </c>
      <c r="K26" s="353" t="s">
        <v>53</v>
      </c>
      <c r="L26" s="207">
        <v>5</v>
      </c>
    </row>
    <row r="27" spans="1:12">
      <c r="A27" s="51"/>
      <c r="B27" s="51"/>
      <c r="C27" s="51"/>
      <c r="D27" s="52" t="s">
        <v>9</v>
      </c>
      <c r="E27" s="285"/>
      <c r="F27" s="194"/>
      <c r="G27" s="63">
        <f>G21+G22+G23+G24+G25+G26</f>
        <v>25.1</v>
      </c>
      <c r="H27" s="63">
        <f t="shared" ref="H27:L27" si="5">H21+H22+H23+H24+H25+H26</f>
        <v>25.300000000000004</v>
      </c>
      <c r="I27" s="195">
        <f t="shared" si="5"/>
        <v>96</v>
      </c>
      <c r="J27" s="194">
        <f t="shared" si="5"/>
        <v>843.6</v>
      </c>
      <c r="K27" s="352"/>
      <c r="L27" s="195">
        <f t="shared" si="5"/>
        <v>105</v>
      </c>
    </row>
    <row r="28" spans="1:12" ht="13.5" thickBot="1">
      <c r="A28" s="64">
        <v>1</v>
      </c>
      <c r="B28" s="65">
        <v>2</v>
      </c>
      <c r="C28" s="66" t="s">
        <v>23</v>
      </c>
      <c r="D28" s="67"/>
      <c r="E28" s="286"/>
      <c r="F28" s="208"/>
      <c r="G28" s="23">
        <f>G19+G27</f>
        <v>27.900000000000002</v>
      </c>
      <c r="H28" s="23">
        <f>H19+H27</f>
        <v>28.600000000000005</v>
      </c>
      <c r="I28" s="209">
        <f>I19+I27</f>
        <v>145.6</v>
      </c>
      <c r="J28" s="208">
        <f>J19+J27</f>
        <v>1064.5999999999999</v>
      </c>
      <c r="K28" s="24"/>
      <c r="L28" s="209">
        <f>L19+L27</f>
        <v>125</v>
      </c>
    </row>
    <row r="29" spans="1:12" ht="15">
      <c r="A29" s="69">
        <v>1</v>
      </c>
      <c r="B29" s="69">
        <v>3</v>
      </c>
      <c r="C29" s="44" t="s">
        <v>32</v>
      </c>
      <c r="D29" s="77" t="s">
        <v>15</v>
      </c>
      <c r="E29" s="287" t="s">
        <v>45</v>
      </c>
      <c r="F29" s="322">
        <v>200</v>
      </c>
      <c r="G29" s="95">
        <v>6</v>
      </c>
      <c r="H29" s="95">
        <v>8</v>
      </c>
      <c r="I29" s="96">
        <v>7</v>
      </c>
      <c r="J29" s="210">
        <v>124</v>
      </c>
      <c r="K29" s="97"/>
      <c r="L29" s="211"/>
    </row>
    <row r="30" spans="1:12" ht="15">
      <c r="A30" s="70"/>
      <c r="B30" s="70"/>
      <c r="C30" s="46"/>
      <c r="D30" s="87" t="s">
        <v>54</v>
      </c>
      <c r="E30" s="288" t="s">
        <v>47</v>
      </c>
      <c r="F30" s="323">
        <v>40</v>
      </c>
      <c r="G30" s="98">
        <v>1.5</v>
      </c>
      <c r="H30" s="98">
        <v>2</v>
      </c>
      <c r="I30" s="99">
        <v>18.399999999999999</v>
      </c>
      <c r="J30" s="212">
        <v>137.6</v>
      </c>
      <c r="K30" s="100" t="s">
        <v>53</v>
      </c>
      <c r="L30" s="213">
        <v>20</v>
      </c>
    </row>
    <row r="31" spans="1:12">
      <c r="A31" s="71"/>
      <c r="B31" s="71"/>
      <c r="C31" s="47"/>
      <c r="D31" s="52" t="s">
        <v>9</v>
      </c>
      <c r="E31" s="285"/>
      <c r="F31" s="194"/>
      <c r="G31" s="63">
        <f>G29+G30</f>
        <v>7.5</v>
      </c>
      <c r="H31" s="63">
        <f>H29+H30</f>
        <v>10</v>
      </c>
      <c r="I31" s="195">
        <f t="shared" ref="I31" si="6">I29+I30</f>
        <v>25.4</v>
      </c>
      <c r="J31" s="194">
        <f t="shared" ref="J31" si="7">J29+J30</f>
        <v>261.60000000000002</v>
      </c>
      <c r="K31" s="63"/>
      <c r="L31" s="195">
        <f t="shared" ref="L31" si="8">L29+L30</f>
        <v>20</v>
      </c>
    </row>
    <row r="32" spans="1:12">
      <c r="A32" s="69">
        <v>1</v>
      </c>
      <c r="B32" s="69">
        <v>3</v>
      </c>
      <c r="C32" s="53" t="s">
        <v>10</v>
      </c>
      <c r="D32" s="50" t="s">
        <v>11</v>
      </c>
      <c r="E32" s="193"/>
      <c r="F32" s="214"/>
      <c r="G32" s="106"/>
      <c r="H32" s="106"/>
      <c r="I32" s="215"/>
      <c r="J32" s="214"/>
      <c r="K32" s="106"/>
      <c r="L32" s="215"/>
    </row>
    <row r="33" spans="1:12" ht="30">
      <c r="A33" s="70"/>
      <c r="B33" s="70"/>
      <c r="C33" s="54"/>
      <c r="D33" s="50" t="s">
        <v>12</v>
      </c>
      <c r="E33" s="289" t="s">
        <v>94</v>
      </c>
      <c r="F33" s="324" t="s">
        <v>56</v>
      </c>
      <c r="G33" s="101">
        <v>0.9</v>
      </c>
      <c r="H33" s="101">
        <v>10.5</v>
      </c>
      <c r="I33" s="102">
        <v>7.6</v>
      </c>
      <c r="J33" s="216">
        <v>118.7</v>
      </c>
      <c r="K33" s="103">
        <v>76</v>
      </c>
      <c r="L33" s="217">
        <v>15</v>
      </c>
    </row>
    <row r="34" spans="1:12" ht="15">
      <c r="A34" s="70"/>
      <c r="B34" s="70"/>
      <c r="C34" s="54"/>
      <c r="D34" s="50" t="s">
        <v>13</v>
      </c>
      <c r="E34" s="289" t="s">
        <v>95</v>
      </c>
      <c r="F34" s="324">
        <v>100</v>
      </c>
      <c r="G34" s="101">
        <v>12.2</v>
      </c>
      <c r="H34" s="101">
        <v>8.5</v>
      </c>
      <c r="I34" s="102">
        <v>3.9</v>
      </c>
      <c r="J34" s="216">
        <v>120.5</v>
      </c>
      <c r="K34" s="103">
        <v>231</v>
      </c>
      <c r="L34" s="217">
        <v>50</v>
      </c>
    </row>
    <row r="35" spans="1:12" ht="15">
      <c r="A35" s="70"/>
      <c r="B35" s="70"/>
      <c r="C35" s="54"/>
      <c r="D35" s="50" t="s">
        <v>14</v>
      </c>
      <c r="E35" s="289" t="s">
        <v>96</v>
      </c>
      <c r="F35" s="324">
        <v>150</v>
      </c>
      <c r="G35" s="101">
        <v>4.5999999999999996</v>
      </c>
      <c r="H35" s="101">
        <v>7.3</v>
      </c>
      <c r="I35" s="102">
        <v>48.2</v>
      </c>
      <c r="J35" s="216">
        <v>256.3</v>
      </c>
      <c r="K35" s="103">
        <v>325</v>
      </c>
      <c r="L35" s="217">
        <v>20</v>
      </c>
    </row>
    <row r="36" spans="1:12" ht="15">
      <c r="A36" s="70"/>
      <c r="B36" s="70"/>
      <c r="C36" s="54"/>
      <c r="D36" s="50" t="s">
        <v>15</v>
      </c>
      <c r="E36" s="289" t="s">
        <v>97</v>
      </c>
      <c r="F36" s="324">
        <v>200</v>
      </c>
      <c r="G36" s="101">
        <v>0.6</v>
      </c>
      <c r="H36" s="101">
        <v>0.5</v>
      </c>
      <c r="I36" s="102">
        <v>38.9</v>
      </c>
      <c r="J36" s="216">
        <v>163</v>
      </c>
      <c r="K36" s="103">
        <v>408</v>
      </c>
      <c r="L36" s="217">
        <v>15</v>
      </c>
    </row>
    <row r="37" spans="1:12" ht="30">
      <c r="A37" s="70"/>
      <c r="B37" s="70"/>
      <c r="C37" s="54"/>
      <c r="D37" s="50" t="s">
        <v>55</v>
      </c>
      <c r="E37" s="289" t="s">
        <v>52</v>
      </c>
      <c r="F37" s="324">
        <v>50</v>
      </c>
      <c r="G37" s="101">
        <v>3.3</v>
      </c>
      <c r="H37" s="101">
        <v>0.6</v>
      </c>
      <c r="I37" s="102">
        <v>19.8</v>
      </c>
      <c r="J37" s="216">
        <v>97.8</v>
      </c>
      <c r="K37" s="103" t="s">
        <v>53</v>
      </c>
      <c r="L37" s="217">
        <v>5</v>
      </c>
    </row>
    <row r="38" spans="1:12" ht="15.75" thickBot="1">
      <c r="A38" s="70"/>
      <c r="B38" s="70"/>
      <c r="C38" s="54"/>
      <c r="D38" s="78" t="s">
        <v>16</v>
      </c>
      <c r="E38" s="290"/>
      <c r="F38" s="325"/>
      <c r="G38" s="104"/>
      <c r="H38" s="104"/>
      <c r="I38" s="105"/>
      <c r="J38" s="218"/>
      <c r="K38" s="350"/>
      <c r="L38" s="219"/>
    </row>
    <row r="39" spans="1:12">
      <c r="A39" s="71"/>
      <c r="B39" s="71"/>
      <c r="C39" s="55"/>
      <c r="D39" s="52" t="s">
        <v>9</v>
      </c>
      <c r="E39" s="285"/>
      <c r="F39" s="194"/>
      <c r="G39" s="63">
        <f>G33+G34+G35+G36+G38</f>
        <v>18.3</v>
      </c>
      <c r="H39" s="63">
        <f t="shared" ref="H39:J39" si="9">H33+H34+H35+H36+H38</f>
        <v>26.8</v>
      </c>
      <c r="I39" s="195">
        <f t="shared" si="9"/>
        <v>98.6</v>
      </c>
      <c r="J39" s="194">
        <f t="shared" si="9"/>
        <v>658.5</v>
      </c>
      <c r="K39" s="351"/>
      <c r="L39" s="195">
        <f>L33+L37+L34+L35+L36+L38</f>
        <v>105</v>
      </c>
    </row>
    <row r="40" spans="1:12" ht="13.5" thickBot="1">
      <c r="A40" s="64">
        <v>1</v>
      </c>
      <c r="B40" s="65">
        <v>3</v>
      </c>
      <c r="C40" s="66" t="s">
        <v>23</v>
      </c>
      <c r="D40" s="67"/>
      <c r="E40" s="286"/>
      <c r="F40" s="208"/>
      <c r="G40" s="23">
        <f>G31+G39</f>
        <v>25.8</v>
      </c>
      <c r="H40" s="23">
        <f>H31+H39</f>
        <v>36.799999999999997</v>
      </c>
      <c r="I40" s="209">
        <f>I31+I39</f>
        <v>124</v>
      </c>
      <c r="J40" s="208">
        <f>J31+J39</f>
        <v>920.1</v>
      </c>
      <c r="K40" s="24"/>
      <c r="L40" s="209">
        <f>L31+L39</f>
        <v>125</v>
      </c>
    </row>
    <row r="41" spans="1:12" ht="15">
      <c r="A41" s="69">
        <v>1</v>
      </c>
      <c r="B41" s="69">
        <v>4</v>
      </c>
      <c r="C41" s="44" t="s">
        <v>32</v>
      </c>
      <c r="D41" s="77" t="s">
        <v>15</v>
      </c>
      <c r="E41" s="291" t="s">
        <v>45</v>
      </c>
      <c r="F41" s="326">
        <v>200</v>
      </c>
      <c r="G41" s="167">
        <v>6</v>
      </c>
      <c r="H41" s="167">
        <v>8</v>
      </c>
      <c r="I41" s="168">
        <v>7</v>
      </c>
      <c r="J41" s="220">
        <v>124</v>
      </c>
      <c r="K41" s="169"/>
      <c r="L41" s="221"/>
    </row>
    <row r="42" spans="1:12" ht="15">
      <c r="A42" s="70"/>
      <c r="B42" s="70"/>
      <c r="C42" s="46"/>
      <c r="D42" s="87" t="s">
        <v>54</v>
      </c>
      <c r="E42" s="292" t="s">
        <v>47</v>
      </c>
      <c r="F42" s="327">
        <v>40</v>
      </c>
      <c r="G42" s="170">
        <v>1.3</v>
      </c>
      <c r="H42" s="170">
        <v>2</v>
      </c>
      <c r="I42" s="171">
        <v>24.3</v>
      </c>
      <c r="J42" s="222">
        <v>114</v>
      </c>
      <c r="K42" s="172" t="s">
        <v>53</v>
      </c>
      <c r="L42" s="223">
        <v>20</v>
      </c>
    </row>
    <row r="43" spans="1:12">
      <c r="A43" s="71"/>
      <c r="B43" s="71"/>
      <c r="C43" s="47"/>
      <c r="D43" s="52" t="s">
        <v>9</v>
      </c>
      <c r="E43" s="193"/>
      <c r="F43" s="224"/>
      <c r="G43" s="107">
        <f>G41+G42</f>
        <v>7.3</v>
      </c>
      <c r="H43" s="107">
        <f>H41+H42</f>
        <v>10</v>
      </c>
      <c r="I43" s="225">
        <f t="shared" ref="I43" si="10">I41+I42</f>
        <v>31.3</v>
      </c>
      <c r="J43" s="224">
        <f t="shared" ref="J43" si="11">J41+J42</f>
        <v>238</v>
      </c>
      <c r="K43" s="107"/>
      <c r="L43" s="225">
        <f t="shared" ref="L43" si="12">L41+L42</f>
        <v>20</v>
      </c>
    </row>
    <row r="44" spans="1:12">
      <c r="A44" s="69">
        <v>1</v>
      </c>
      <c r="B44" s="69">
        <v>4</v>
      </c>
      <c r="C44" s="53" t="s">
        <v>10</v>
      </c>
      <c r="D44" s="50" t="s">
        <v>11</v>
      </c>
      <c r="E44" s="193"/>
      <c r="F44" s="214"/>
      <c r="G44" s="106"/>
      <c r="H44" s="106"/>
      <c r="I44" s="215"/>
      <c r="J44" s="214"/>
      <c r="K44" s="106"/>
      <c r="L44" s="215"/>
    </row>
    <row r="45" spans="1:12" ht="30">
      <c r="A45" s="70"/>
      <c r="B45" s="70"/>
      <c r="C45" s="54"/>
      <c r="D45" s="50" t="s">
        <v>12</v>
      </c>
      <c r="E45" s="293" t="s">
        <v>62</v>
      </c>
      <c r="F45" s="328" t="s">
        <v>61</v>
      </c>
      <c r="G45" s="108">
        <v>7.3</v>
      </c>
      <c r="H45" s="108">
        <v>6.1</v>
      </c>
      <c r="I45" s="109">
        <v>24.9</v>
      </c>
      <c r="J45" s="226">
        <v>203</v>
      </c>
      <c r="K45" s="110" t="s">
        <v>66</v>
      </c>
      <c r="L45" s="227">
        <v>15</v>
      </c>
    </row>
    <row r="46" spans="1:12" ht="15">
      <c r="A46" s="49"/>
      <c r="B46" s="49"/>
      <c r="C46" s="49"/>
      <c r="D46" s="50" t="s">
        <v>13</v>
      </c>
      <c r="E46" s="293" t="s">
        <v>88</v>
      </c>
      <c r="F46" s="328">
        <v>200</v>
      </c>
      <c r="G46" s="108">
        <v>12.4</v>
      </c>
      <c r="H46" s="108">
        <v>30.9</v>
      </c>
      <c r="I46" s="109">
        <v>22.8</v>
      </c>
      <c r="J46" s="226">
        <v>408.5</v>
      </c>
      <c r="K46" s="110">
        <v>258</v>
      </c>
      <c r="L46" s="227">
        <v>70</v>
      </c>
    </row>
    <row r="47" spans="1:12" ht="15">
      <c r="A47" s="49"/>
      <c r="B47" s="49"/>
      <c r="C47" s="49"/>
      <c r="D47" s="50" t="s">
        <v>14</v>
      </c>
      <c r="E47" s="293"/>
      <c r="F47" s="328"/>
      <c r="G47" s="108"/>
      <c r="H47" s="108"/>
      <c r="I47" s="109"/>
      <c r="J47" s="226"/>
      <c r="K47" s="110"/>
      <c r="L47" s="227"/>
    </row>
    <row r="48" spans="1:12" ht="15">
      <c r="A48" s="49"/>
      <c r="B48" s="49"/>
      <c r="C48" s="49"/>
      <c r="D48" s="50" t="s">
        <v>15</v>
      </c>
      <c r="E48" s="293" t="s">
        <v>89</v>
      </c>
      <c r="F48" s="328">
        <v>200</v>
      </c>
      <c r="G48" s="108">
        <v>0.1</v>
      </c>
      <c r="H48" s="108">
        <v>0</v>
      </c>
      <c r="I48" s="109">
        <v>25.7</v>
      </c>
      <c r="J48" s="226">
        <v>104</v>
      </c>
      <c r="K48" s="110">
        <v>436</v>
      </c>
      <c r="L48" s="227">
        <v>10</v>
      </c>
    </row>
    <row r="49" spans="1:12" ht="30">
      <c r="A49" s="49"/>
      <c r="B49" s="49"/>
      <c r="C49" s="49"/>
      <c r="D49" s="50" t="s">
        <v>55</v>
      </c>
      <c r="E49" s="293" t="s">
        <v>52</v>
      </c>
      <c r="F49" s="328">
        <v>40</v>
      </c>
      <c r="G49" s="108">
        <v>2.6</v>
      </c>
      <c r="H49" s="108">
        <v>0.5</v>
      </c>
      <c r="I49" s="109">
        <v>15.8</v>
      </c>
      <c r="J49" s="226">
        <v>78.2</v>
      </c>
      <c r="K49" s="110" t="s">
        <v>53</v>
      </c>
      <c r="L49" s="227">
        <v>5</v>
      </c>
    </row>
    <row r="50" spans="1:12" ht="15.75" thickBot="1">
      <c r="A50" s="49"/>
      <c r="B50" s="49"/>
      <c r="C50" s="49"/>
      <c r="D50" s="50" t="s">
        <v>55</v>
      </c>
      <c r="E50" s="294" t="s">
        <v>90</v>
      </c>
      <c r="F50" s="349">
        <v>40</v>
      </c>
      <c r="G50" s="111">
        <v>3.16</v>
      </c>
      <c r="H50" s="111">
        <v>1.1599999999999999</v>
      </c>
      <c r="I50" s="112">
        <v>20.399999999999999</v>
      </c>
      <c r="J50" s="228">
        <v>105.6</v>
      </c>
      <c r="K50" s="365" t="s">
        <v>53</v>
      </c>
      <c r="L50" s="366">
        <v>5</v>
      </c>
    </row>
    <row r="51" spans="1:12">
      <c r="A51" s="51"/>
      <c r="B51" s="51"/>
      <c r="C51" s="51"/>
      <c r="D51" s="52" t="s">
        <v>9</v>
      </c>
      <c r="E51" s="285"/>
      <c r="F51" s="348"/>
      <c r="G51" s="63">
        <f t="shared" ref="G51" si="13">G46+G47+G48+G50</f>
        <v>15.66</v>
      </c>
      <c r="H51" s="63">
        <f t="shared" ref="H51" si="14">H46+H47+H48+H50</f>
        <v>32.059999999999995</v>
      </c>
      <c r="I51" s="195">
        <f t="shared" ref="I51" si="15">I46+I47+I48+I50</f>
        <v>68.900000000000006</v>
      </c>
      <c r="J51" s="194">
        <f t="shared" ref="J51" si="16">J46+J47+J48+J50</f>
        <v>618.1</v>
      </c>
      <c r="K51" s="352"/>
      <c r="L51" s="356">
        <f>L45+L46+L47+L48+L50</f>
        <v>100</v>
      </c>
    </row>
    <row r="52" spans="1:12" ht="13.5" thickBot="1">
      <c r="A52" s="64">
        <v>1</v>
      </c>
      <c r="B52" s="65">
        <v>4</v>
      </c>
      <c r="C52" s="66" t="s">
        <v>23</v>
      </c>
      <c r="D52" s="67"/>
      <c r="E52" s="286"/>
      <c r="F52" s="208"/>
      <c r="G52" s="23">
        <f>G43+G51</f>
        <v>22.96</v>
      </c>
      <c r="H52" s="23">
        <f>H43+H51</f>
        <v>42.059999999999995</v>
      </c>
      <c r="I52" s="209">
        <f>I43+I51</f>
        <v>100.2</v>
      </c>
      <c r="J52" s="208">
        <f>J43+J51</f>
        <v>856.1</v>
      </c>
      <c r="K52" s="24"/>
      <c r="L52" s="209">
        <f>L43+L51</f>
        <v>120</v>
      </c>
    </row>
    <row r="53" spans="1:12" ht="15">
      <c r="A53" s="69">
        <v>1</v>
      </c>
      <c r="B53" s="69">
        <v>5</v>
      </c>
      <c r="C53" s="44" t="s">
        <v>32</v>
      </c>
      <c r="D53" s="77" t="s">
        <v>15</v>
      </c>
      <c r="E53" s="295" t="s">
        <v>45</v>
      </c>
      <c r="F53" s="329">
        <v>200</v>
      </c>
      <c r="G53" s="113">
        <v>6</v>
      </c>
      <c r="H53" s="113">
        <v>8</v>
      </c>
      <c r="I53" s="114">
        <v>7</v>
      </c>
      <c r="J53" s="229">
        <v>124</v>
      </c>
      <c r="K53" s="115"/>
      <c r="L53" s="230"/>
    </row>
    <row r="54" spans="1:12" ht="15">
      <c r="A54" s="70"/>
      <c r="B54" s="70"/>
      <c r="C54" s="46"/>
      <c r="D54" s="87" t="s">
        <v>54</v>
      </c>
      <c r="E54" s="296" t="s">
        <v>60</v>
      </c>
      <c r="F54" s="330">
        <v>40</v>
      </c>
      <c r="G54" s="116">
        <v>1.3</v>
      </c>
      <c r="H54" s="116">
        <v>2</v>
      </c>
      <c r="I54" s="117">
        <v>24.3</v>
      </c>
      <c r="J54" s="231">
        <v>114</v>
      </c>
      <c r="K54" s="118" t="s">
        <v>53</v>
      </c>
      <c r="L54" s="232">
        <v>20</v>
      </c>
    </row>
    <row r="55" spans="1:12">
      <c r="A55" s="71"/>
      <c r="B55" s="71"/>
      <c r="C55" s="47"/>
      <c r="D55" s="52" t="s">
        <v>9</v>
      </c>
      <c r="E55" s="285"/>
      <c r="F55" s="194"/>
      <c r="G55" s="63">
        <f>G53+G54</f>
        <v>7.3</v>
      </c>
      <c r="H55" s="63">
        <f>H53+H54</f>
        <v>10</v>
      </c>
      <c r="I55" s="195">
        <f t="shared" ref="I55" si="17">I53+I54</f>
        <v>31.3</v>
      </c>
      <c r="J55" s="194">
        <f t="shared" ref="J55" si="18">J53+J54</f>
        <v>238</v>
      </c>
      <c r="K55" s="63"/>
      <c r="L55" s="195">
        <f t="shared" ref="L55" si="19">L53+L54</f>
        <v>20</v>
      </c>
    </row>
    <row r="56" spans="1:12">
      <c r="A56" s="69">
        <v>1</v>
      </c>
      <c r="B56" s="69">
        <v>5</v>
      </c>
      <c r="C56" s="53" t="s">
        <v>10</v>
      </c>
      <c r="D56" s="50" t="s">
        <v>11</v>
      </c>
      <c r="E56" s="193"/>
      <c r="F56" s="214"/>
      <c r="G56" s="106"/>
      <c r="H56" s="106"/>
      <c r="I56" s="215"/>
      <c r="J56" s="214"/>
      <c r="K56" s="106"/>
      <c r="L56" s="215"/>
    </row>
    <row r="57" spans="1:12" ht="30">
      <c r="A57" s="70"/>
      <c r="B57" s="70"/>
      <c r="C57" s="54"/>
      <c r="D57" s="50" t="s">
        <v>12</v>
      </c>
      <c r="E57" s="297" t="s">
        <v>84</v>
      </c>
      <c r="F57" s="331" t="s">
        <v>56</v>
      </c>
      <c r="G57" s="119">
        <v>1.8</v>
      </c>
      <c r="H57" s="119">
        <v>4.2</v>
      </c>
      <c r="I57" s="120">
        <v>7.1</v>
      </c>
      <c r="J57" s="233">
        <v>77.2</v>
      </c>
      <c r="K57" s="121">
        <v>84</v>
      </c>
      <c r="L57" s="234">
        <v>15</v>
      </c>
    </row>
    <row r="58" spans="1:12" ht="15">
      <c r="A58" s="70"/>
      <c r="B58" s="70"/>
      <c r="C58" s="54"/>
      <c r="D58" s="50" t="s">
        <v>13</v>
      </c>
      <c r="E58" s="297" t="s">
        <v>85</v>
      </c>
      <c r="F58" s="331" t="s">
        <v>57</v>
      </c>
      <c r="G58" s="119">
        <v>14.8</v>
      </c>
      <c r="H58" s="119">
        <v>14.6</v>
      </c>
      <c r="I58" s="120">
        <v>12.2</v>
      </c>
      <c r="J58" s="233">
        <v>313.60000000000002</v>
      </c>
      <c r="K58" s="121" t="s">
        <v>87</v>
      </c>
      <c r="L58" s="234">
        <v>50</v>
      </c>
    </row>
    <row r="59" spans="1:12" ht="15">
      <c r="A59" s="70"/>
      <c r="B59" s="70"/>
      <c r="C59" s="54"/>
      <c r="D59" s="50" t="s">
        <v>14</v>
      </c>
      <c r="E59" s="297" t="s">
        <v>64</v>
      </c>
      <c r="F59" s="331">
        <v>150</v>
      </c>
      <c r="G59" s="119">
        <v>3.6</v>
      </c>
      <c r="H59" s="119">
        <v>4.8</v>
      </c>
      <c r="I59" s="120">
        <v>37.1</v>
      </c>
      <c r="J59" s="233">
        <v>183.8</v>
      </c>
      <c r="K59" s="121">
        <v>323</v>
      </c>
      <c r="L59" s="234">
        <v>20</v>
      </c>
    </row>
    <row r="60" spans="1:12" ht="15">
      <c r="A60" s="70"/>
      <c r="B60" s="70"/>
      <c r="C60" s="54"/>
      <c r="D60" s="50" t="s">
        <v>15</v>
      </c>
      <c r="E60" s="297" t="s">
        <v>86</v>
      </c>
      <c r="F60" s="331">
        <v>200</v>
      </c>
      <c r="G60" s="119">
        <v>0.6</v>
      </c>
      <c r="H60" s="119">
        <v>0.1</v>
      </c>
      <c r="I60" s="120">
        <v>45.7</v>
      </c>
      <c r="J60" s="233">
        <v>176</v>
      </c>
      <c r="K60" s="121">
        <v>402</v>
      </c>
      <c r="L60" s="234">
        <v>15</v>
      </c>
    </row>
    <row r="61" spans="1:12" ht="30.75" thickBot="1">
      <c r="A61" s="70"/>
      <c r="B61" s="70"/>
      <c r="C61" s="54"/>
      <c r="D61" s="369" t="s">
        <v>55</v>
      </c>
      <c r="E61" s="370" t="s">
        <v>52</v>
      </c>
      <c r="F61" s="371">
        <v>40</v>
      </c>
      <c r="G61" s="372">
        <v>2.6</v>
      </c>
      <c r="H61" s="372">
        <v>0.5</v>
      </c>
      <c r="I61" s="373">
        <v>15.8</v>
      </c>
      <c r="J61" s="374">
        <v>78.239999999999995</v>
      </c>
      <c r="K61" s="375" t="s">
        <v>53</v>
      </c>
      <c r="L61" s="376">
        <v>5</v>
      </c>
    </row>
    <row r="62" spans="1:12">
      <c r="A62" s="71"/>
      <c r="B62" s="71"/>
      <c r="C62" s="55"/>
      <c r="D62" s="367" t="s">
        <v>9</v>
      </c>
      <c r="E62" s="368"/>
      <c r="F62" s="348"/>
      <c r="G62" s="352">
        <f t="shared" ref="G62" si="20">G58+G59+G60+G61</f>
        <v>21.600000000000005</v>
      </c>
      <c r="H62" s="352">
        <f t="shared" ref="H62" si="21">H58+H59+H60+H61</f>
        <v>20</v>
      </c>
      <c r="I62" s="356">
        <f t="shared" ref="I62" si="22">I58+I59+I60+I61</f>
        <v>110.8</v>
      </c>
      <c r="J62" s="348">
        <f t="shared" ref="J62" si="23">J58+J59+J60+J61</f>
        <v>751.6400000000001</v>
      </c>
      <c r="K62" s="352"/>
      <c r="L62" s="356">
        <f>L57+L58+L59+L60+L61</f>
        <v>105</v>
      </c>
    </row>
    <row r="63" spans="1:12" ht="13.5" thickBot="1">
      <c r="A63" s="64">
        <v>1</v>
      </c>
      <c r="B63" s="65">
        <v>5</v>
      </c>
      <c r="C63" s="66" t="s">
        <v>23</v>
      </c>
      <c r="D63" s="67"/>
      <c r="E63" s="286"/>
      <c r="F63" s="208"/>
      <c r="G63" s="23">
        <f>G55+G62</f>
        <v>28.900000000000006</v>
      </c>
      <c r="H63" s="23">
        <f>H55+H62</f>
        <v>30</v>
      </c>
      <c r="I63" s="209">
        <f>I55+I62</f>
        <v>142.1</v>
      </c>
      <c r="J63" s="208">
        <f>J55+J62</f>
        <v>989.6400000000001</v>
      </c>
      <c r="K63" s="24"/>
      <c r="L63" s="209">
        <f>L55+L62</f>
        <v>125</v>
      </c>
    </row>
    <row r="64" spans="1:12" ht="15">
      <c r="A64" s="69">
        <v>2</v>
      </c>
      <c r="B64" s="69">
        <v>1</v>
      </c>
      <c r="C64" s="44" t="s">
        <v>32</v>
      </c>
      <c r="D64" s="77" t="s">
        <v>15</v>
      </c>
      <c r="E64" s="298" t="s">
        <v>45</v>
      </c>
      <c r="F64" s="332">
        <v>200</v>
      </c>
      <c r="G64" s="122">
        <v>6</v>
      </c>
      <c r="H64" s="122">
        <v>8</v>
      </c>
      <c r="I64" s="123">
        <v>7</v>
      </c>
      <c r="J64" s="235">
        <v>124</v>
      </c>
      <c r="K64" s="124"/>
      <c r="L64" s="236"/>
    </row>
    <row r="65" spans="1:12" ht="15">
      <c r="A65" s="70"/>
      <c r="B65" s="70"/>
      <c r="C65" s="46"/>
      <c r="D65" s="87" t="s">
        <v>54</v>
      </c>
      <c r="E65" s="299" t="s">
        <v>47</v>
      </c>
      <c r="F65" s="333">
        <v>40</v>
      </c>
      <c r="G65" s="125">
        <v>0.1</v>
      </c>
      <c r="H65" s="125">
        <v>4.2</v>
      </c>
      <c r="I65" s="126">
        <v>16.7</v>
      </c>
      <c r="J65" s="237">
        <v>110.6</v>
      </c>
      <c r="K65" s="127" t="s">
        <v>53</v>
      </c>
      <c r="L65" s="238">
        <v>20</v>
      </c>
    </row>
    <row r="66" spans="1:12">
      <c r="A66" s="71"/>
      <c r="B66" s="71"/>
      <c r="C66" s="47"/>
      <c r="D66" s="52" t="s">
        <v>9</v>
      </c>
      <c r="E66" s="285"/>
      <c r="F66" s="194"/>
      <c r="G66" s="63">
        <f>G64+G65</f>
        <v>6.1</v>
      </c>
      <c r="H66" s="63">
        <f>H64+H65</f>
        <v>12.2</v>
      </c>
      <c r="I66" s="195">
        <f t="shared" ref="I66" si="24">I64+I65</f>
        <v>23.7</v>
      </c>
      <c r="J66" s="194">
        <f t="shared" ref="J66" si="25">J64+J65</f>
        <v>234.6</v>
      </c>
      <c r="K66" s="63"/>
      <c r="L66" s="195">
        <f t="shared" ref="L66" si="26">L64+L65</f>
        <v>20</v>
      </c>
    </row>
    <row r="67" spans="1:12">
      <c r="A67" s="72">
        <v>2</v>
      </c>
      <c r="B67" s="73">
        <v>1</v>
      </c>
      <c r="C67" s="56" t="s">
        <v>10</v>
      </c>
      <c r="D67" s="50" t="s">
        <v>11</v>
      </c>
      <c r="E67" s="193"/>
      <c r="F67" s="214"/>
      <c r="G67" s="106"/>
      <c r="H67" s="106"/>
      <c r="I67" s="215"/>
      <c r="J67" s="214"/>
      <c r="K67" s="106"/>
      <c r="L67" s="215"/>
    </row>
    <row r="68" spans="1:12" ht="15">
      <c r="A68" s="49"/>
      <c r="B68" s="49"/>
      <c r="C68" s="49"/>
      <c r="D68" s="50" t="s">
        <v>12</v>
      </c>
      <c r="E68" s="300" t="s">
        <v>81</v>
      </c>
      <c r="F68" s="334">
        <v>200</v>
      </c>
      <c r="G68" s="128">
        <v>2.9</v>
      </c>
      <c r="H68" s="128">
        <v>2.1</v>
      </c>
      <c r="I68" s="129">
        <v>18</v>
      </c>
      <c r="J68" s="239">
        <v>117.3</v>
      </c>
      <c r="K68" s="130">
        <v>100</v>
      </c>
      <c r="L68" s="240">
        <v>15</v>
      </c>
    </row>
    <row r="69" spans="1:12" ht="15">
      <c r="A69" s="49"/>
      <c r="B69" s="49"/>
      <c r="C69" s="49"/>
      <c r="D69" s="50" t="s">
        <v>13</v>
      </c>
      <c r="E69" s="300" t="s">
        <v>82</v>
      </c>
      <c r="F69" s="334">
        <v>250</v>
      </c>
      <c r="G69" s="128">
        <v>20.5</v>
      </c>
      <c r="H69" s="128">
        <v>24.8</v>
      </c>
      <c r="I69" s="129">
        <v>46.9</v>
      </c>
      <c r="J69" s="239">
        <v>533</v>
      </c>
      <c r="K69" s="130">
        <v>311</v>
      </c>
      <c r="L69" s="240">
        <v>70</v>
      </c>
    </row>
    <row r="70" spans="1:12" ht="15">
      <c r="A70" s="49"/>
      <c r="B70" s="49"/>
      <c r="C70" s="49"/>
      <c r="D70" s="50" t="s">
        <v>14</v>
      </c>
      <c r="E70" s="300"/>
      <c r="F70" s="334"/>
      <c r="G70" s="128"/>
      <c r="H70" s="128"/>
      <c r="I70" s="129"/>
      <c r="J70" s="239"/>
      <c r="K70" s="130"/>
      <c r="L70" s="240"/>
    </row>
    <row r="71" spans="1:12" ht="15">
      <c r="A71" s="49"/>
      <c r="B71" s="49"/>
      <c r="C71" s="49"/>
      <c r="D71" s="50" t="s">
        <v>15</v>
      </c>
      <c r="E71" s="300" t="s">
        <v>83</v>
      </c>
      <c r="F71" s="334">
        <v>200</v>
      </c>
      <c r="G71" s="128">
        <v>0.2</v>
      </c>
      <c r="H71" s="128">
        <v>0.2</v>
      </c>
      <c r="I71" s="129">
        <v>27.9</v>
      </c>
      <c r="J71" s="239">
        <v>111.1</v>
      </c>
      <c r="K71" s="130">
        <v>394</v>
      </c>
      <c r="L71" s="240">
        <v>15</v>
      </c>
    </row>
    <row r="72" spans="1:12" ht="30.75" thickBot="1">
      <c r="A72" s="49"/>
      <c r="B72" s="49"/>
      <c r="C72" s="49"/>
      <c r="D72" s="369" t="s">
        <v>55</v>
      </c>
      <c r="E72" s="377" t="s">
        <v>52</v>
      </c>
      <c r="F72" s="378">
        <v>50</v>
      </c>
      <c r="G72" s="379">
        <v>3.3</v>
      </c>
      <c r="H72" s="379">
        <v>0.6</v>
      </c>
      <c r="I72" s="380">
        <v>19.8</v>
      </c>
      <c r="J72" s="381">
        <v>97.8</v>
      </c>
      <c r="K72" s="382" t="s">
        <v>53</v>
      </c>
      <c r="L72" s="383">
        <v>5</v>
      </c>
    </row>
    <row r="73" spans="1:12">
      <c r="A73" s="51"/>
      <c r="B73" s="51"/>
      <c r="C73" s="51"/>
      <c r="D73" s="367" t="s">
        <v>9</v>
      </c>
      <c r="E73" s="368"/>
      <c r="F73" s="348"/>
      <c r="G73" s="352">
        <f t="shared" ref="G73" si="27">G69+G70+G71+G72</f>
        <v>24</v>
      </c>
      <c r="H73" s="352">
        <f t="shared" ref="H73" si="28">H69+H70+H71+H72</f>
        <v>25.6</v>
      </c>
      <c r="I73" s="356">
        <f t="shared" ref="I73" si="29">I69+I70+I71+I72</f>
        <v>94.6</v>
      </c>
      <c r="J73" s="348">
        <f t="shared" ref="J73" si="30">J69+J70+J71+J72</f>
        <v>741.9</v>
      </c>
      <c r="K73" s="352"/>
      <c r="L73" s="356">
        <f>L68+L69+L70+L71+L72</f>
        <v>105</v>
      </c>
    </row>
    <row r="74" spans="1:12" ht="13.5" thickBot="1">
      <c r="A74" s="64">
        <v>2</v>
      </c>
      <c r="B74" s="65">
        <v>1</v>
      </c>
      <c r="C74" s="66" t="s">
        <v>23</v>
      </c>
      <c r="D74" s="67"/>
      <c r="E74" s="286"/>
      <c r="F74" s="208"/>
      <c r="G74" s="23">
        <f>G66+G73</f>
        <v>30.1</v>
      </c>
      <c r="H74" s="23">
        <f>H66+H73</f>
        <v>37.799999999999997</v>
      </c>
      <c r="I74" s="209">
        <f>I66+I73</f>
        <v>118.3</v>
      </c>
      <c r="J74" s="208">
        <f>J66+J73</f>
        <v>976.5</v>
      </c>
      <c r="K74" s="24"/>
      <c r="L74" s="209">
        <f>L66+L73</f>
        <v>125</v>
      </c>
    </row>
    <row r="75" spans="1:12" ht="15">
      <c r="A75" s="69">
        <v>2</v>
      </c>
      <c r="B75" s="69">
        <v>2</v>
      </c>
      <c r="C75" s="44" t="s">
        <v>32</v>
      </c>
      <c r="D75" s="77" t="s">
        <v>15</v>
      </c>
      <c r="E75" s="301" t="s">
        <v>45</v>
      </c>
      <c r="F75" s="335">
        <v>200</v>
      </c>
      <c r="G75" s="131">
        <v>6</v>
      </c>
      <c r="H75" s="131">
        <v>8</v>
      </c>
      <c r="I75" s="132">
        <v>7</v>
      </c>
      <c r="J75" s="241">
        <v>124</v>
      </c>
      <c r="K75" s="133"/>
      <c r="L75" s="242"/>
    </row>
    <row r="76" spans="1:12" ht="15">
      <c r="A76" s="70"/>
      <c r="B76" s="70"/>
      <c r="C76" s="46"/>
      <c r="D76" s="87" t="s">
        <v>54</v>
      </c>
      <c r="E76" s="302" t="s">
        <v>60</v>
      </c>
      <c r="F76" s="336">
        <v>40</v>
      </c>
      <c r="G76" s="134">
        <v>0.3</v>
      </c>
      <c r="H76" s="134">
        <v>2</v>
      </c>
      <c r="I76" s="135">
        <v>29.3</v>
      </c>
      <c r="J76" s="243">
        <v>114</v>
      </c>
      <c r="K76" s="136" t="s">
        <v>53</v>
      </c>
      <c r="L76" s="244">
        <v>20</v>
      </c>
    </row>
    <row r="77" spans="1:12">
      <c r="A77" s="71"/>
      <c r="B77" s="71"/>
      <c r="C77" s="47"/>
      <c r="D77" s="52" t="s">
        <v>9</v>
      </c>
      <c r="E77" s="193"/>
      <c r="F77" s="224"/>
      <c r="G77" s="107">
        <f>G75+G76</f>
        <v>6.3</v>
      </c>
      <c r="H77" s="107">
        <f>H75+H76</f>
        <v>10</v>
      </c>
      <c r="I77" s="225">
        <f t="shared" ref="I77" si="31">I75+I76</f>
        <v>36.299999999999997</v>
      </c>
      <c r="J77" s="224">
        <f t="shared" ref="J77" si="32">J75+J76</f>
        <v>238</v>
      </c>
      <c r="K77" s="107"/>
      <c r="L77" s="225">
        <f t="shared" ref="L77" si="33">L75+L76</f>
        <v>20</v>
      </c>
    </row>
    <row r="78" spans="1:12">
      <c r="A78" s="69">
        <v>2</v>
      </c>
      <c r="B78" s="69">
        <v>2</v>
      </c>
      <c r="C78" s="53" t="s">
        <v>10</v>
      </c>
      <c r="D78" s="50" t="s">
        <v>11</v>
      </c>
      <c r="E78" s="193"/>
      <c r="F78" s="214"/>
      <c r="G78" s="106"/>
      <c r="H78" s="106"/>
      <c r="I78" s="215"/>
      <c r="J78" s="214"/>
      <c r="K78" s="106"/>
      <c r="L78" s="215"/>
    </row>
    <row r="79" spans="1:12" ht="30">
      <c r="A79" s="70"/>
      <c r="B79" s="70"/>
      <c r="C79" s="54"/>
      <c r="D79" s="50" t="s">
        <v>12</v>
      </c>
      <c r="E79" s="303" t="s">
        <v>77</v>
      </c>
      <c r="F79" s="337" t="s">
        <v>56</v>
      </c>
      <c r="G79" s="137">
        <v>8.9</v>
      </c>
      <c r="H79" s="137">
        <v>12.5</v>
      </c>
      <c r="I79" s="138">
        <v>9.6999999999999993</v>
      </c>
      <c r="J79" s="245">
        <v>118.7</v>
      </c>
      <c r="K79" s="139">
        <v>95</v>
      </c>
      <c r="L79" s="246">
        <v>15</v>
      </c>
    </row>
    <row r="80" spans="1:12" ht="15">
      <c r="A80" s="70"/>
      <c r="B80" s="70"/>
      <c r="C80" s="54"/>
      <c r="D80" s="50" t="s">
        <v>13</v>
      </c>
      <c r="E80" s="303" t="s">
        <v>78</v>
      </c>
      <c r="F80" s="337" t="s">
        <v>79</v>
      </c>
      <c r="G80" s="137">
        <v>14.8</v>
      </c>
      <c r="H80" s="137">
        <v>16.3</v>
      </c>
      <c r="I80" s="138">
        <v>3.7</v>
      </c>
      <c r="J80" s="245">
        <v>389</v>
      </c>
      <c r="K80" s="139">
        <v>259</v>
      </c>
      <c r="L80" s="246">
        <v>55</v>
      </c>
    </row>
    <row r="81" spans="1:12" ht="15">
      <c r="A81" s="70"/>
      <c r="B81" s="70"/>
      <c r="C81" s="54"/>
      <c r="D81" s="50" t="s">
        <v>14</v>
      </c>
      <c r="E81" s="303" t="s">
        <v>50</v>
      </c>
      <c r="F81" s="337" t="s">
        <v>58</v>
      </c>
      <c r="G81" s="137">
        <v>56</v>
      </c>
      <c r="H81" s="137">
        <v>9.8000000000000007</v>
      </c>
      <c r="I81" s="138">
        <v>36</v>
      </c>
      <c r="J81" s="245">
        <v>209.6</v>
      </c>
      <c r="K81" s="139">
        <v>331</v>
      </c>
      <c r="L81" s="246">
        <v>15</v>
      </c>
    </row>
    <row r="82" spans="1:12" ht="15">
      <c r="A82" s="70"/>
      <c r="B82" s="70"/>
      <c r="C82" s="54"/>
      <c r="D82" s="50" t="s">
        <v>15</v>
      </c>
      <c r="E82" s="303" t="s">
        <v>80</v>
      </c>
      <c r="F82" s="337">
        <v>200</v>
      </c>
      <c r="G82" s="137">
        <v>0.3</v>
      </c>
      <c r="H82" s="137">
        <v>0.7</v>
      </c>
      <c r="I82" s="138">
        <v>24</v>
      </c>
      <c r="J82" s="245">
        <v>104</v>
      </c>
      <c r="K82" s="139">
        <v>430</v>
      </c>
      <c r="L82" s="246">
        <v>15</v>
      </c>
    </row>
    <row r="83" spans="1:12" ht="30.75" thickBot="1">
      <c r="A83" s="70"/>
      <c r="B83" s="70"/>
      <c r="C83" s="54"/>
      <c r="D83" s="369" t="s">
        <v>7</v>
      </c>
      <c r="E83" s="384" t="s">
        <v>52</v>
      </c>
      <c r="F83" s="385">
        <v>40</v>
      </c>
      <c r="G83" s="386">
        <v>2.6</v>
      </c>
      <c r="H83" s="386">
        <v>0.5</v>
      </c>
      <c r="I83" s="387">
        <v>15.8</v>
      </c>
      <c r="J83" s="388">
        <v>78.2</v>
      </c>
      <c r="K83" s="389" t="s">
        <v>53</v>
      </c>
      <c r="L83" s="390">
        <v>5</v>
      </c>
    </row>
    <row r="84" spans="1:12">
      <c r="A84" s="71"/>
      <c r="B84" s="71"/>
      <c r="C84" s="55"/>
      <c r="D84" s="367" t="s">
        <v>9</v>
      </c>
      <c r="E84" s="368"/>
      <c r="F84" s="348"/>
      <c r="G84" s="352">
        <f t="shared" ref="G84" si="34">G80+G81+G82+G83</f>
        <v>73.699999999999989</v>
      </c>
      <c r="H84" s="352">
        <f t="shared" ref="H84" si="35">H80+H81+H82+H83</f>
        <v>27.3</v>
      </c>
      <c r="I84" s="356">
        <f t="shared" ref="I84" si="36">I80+I81+I82+I83</f>
        <v>79.5</v>
      </c>
      <c r="J84" s="348">
        <f t="shared" ref="J84" si="37">J80+J81+J82+J83</f>
        <v>780.80000000000007</v>
      </c>
      <c r="K84" s="352"/>
      <c r="L84" s="356">
        <f>L79+L80+L81+L82+L83</f>
        <v>105</v>
      </c>
    </row>
    <row r="85" spans="1:12" ht="13.5" thickBot="1">
      <c r="A85" s="64">
        <v>2</v>
      </c>
      <c r="B85" s="65">
        <v>2</v>
      </c>
      <c r="C85" s="66" t="s">
        <v>23</v>
      </c>
      <c r="D85" s="67"/>
      <c r="E85" s="286"/>
      <c r="F85" s="208"/>
      <c r="G85" s="23">
        <f>G77+G84</f>
        <v>79.999999999999986</v>
      </c>
      <c r="H85" s="23">
        <f>H77+H84</f>
        <v>37.299999999999997</v>
      </c>
      <c r="I85" s="209">
        <f>I77+I84</f>
        <v>115.8</v>
      </c>
      <c r="J85" s="208">
        <f>J77+J84</f>
        <v>1018.8000000000001</v>
      </c>
      <c r="K85" s="24"/>
      <c r="L85" s="209">
        <f>L77+L84</f>
        <v>125</v>
      </c>
    </row>
    <row r="86" spans="1:12" ht="15">
      <c r="A86" s="69">
        <v>2</v>
      </c>
      <c r="B86" s="69">
        <v>3</v>
      </c>
      <c r="C86" s="44" t="s">
        <v>32</v>
      </c>
      <c r="D86" s="77" t="s">
        <v>15</v>
      </c>
      <c r="E86" s="304" t="s">
        <v>45</v>
      </c>
      <c r="F86" s="338">
        <v>200</v>
      </c>
      <c r="G86" s="140">
        <v>6</v>
      </c>
      <c r="H86" s="140">
        <v>8</v>
      </c>
      <c r="I86" s="141">
        <v>7</v>
      </c>
      <c r="J86" s="247">
        <v>124</v>
      </c>
      <c r="K86" s="142"/>
      <c r="L86" s="248"/>
    </row>
    <row r="87" spans="1:12" ht="15">
      <c r="A87" s="70"/>
      <c r="B87" s="70"/>
      <c r="C87" s="46"/>
      <c r="D87" s="87" t="s">
        <v>54</v>
      </c>
      <c r="E87" s="305" t="s">
        <v>71</v>
      </c>
      <c r="F87" s="339">
        <v>40</v>
      </c>
      <c r="G87" s="143">
        <v>1.1000000000000001</v>
      </c>
      <c r="H87" s="143">
        <v>2.2000000000000002</v>
      </c>
      <c r="I87" s="144">
        <v>18.399999999999999</v>
      </c>
      <c r="J87" s="249">
        <v>137.6</v>
      </c>
      <c r="K87" s="145" t="s">
        <v>53</v>
      </c>
      <c r="L87" s="250">
        <v>20</v>
      </c>
    </row>
    <row r="88" spans="1:12">
      <c r="A88" s="71"/>
      <c r="B88" s="71"/>
      <c r="C88" s="47"/>
      <c r="D88" s="52" t="s">
        <v>9</v>
      </c>
      <c r="E88" s="285"/>
      <c r="F88" s="194"/>
      <c r="G88" s="63">
        <f>G86+G87</f>
        <v>7.1</v>
      </c>
      <c r="H88" s="63">
        <f>H86+H87</f>
        <v>10.199999999999999</v>
      </c>
      <c r="I88" s="195">
        <f t="shared" ref="I88" si="38">I86+I87</f>
        <v>25.4</v>
      </c>
      <c r="J88" s="194">
        <f t="shared" ref="J88" si="39">J86+J87</f>
        <v>261.60000000000002</v>
      </c>
      <c r="K88" s="63"/>
      <c r="L88" s="195">
        <f t="shared" ref="L88" si="40">L86+L87</f>
        <v>20</v>
      </c>
    </row>
    <row r="89" spans="1:12" ht="15">
      <c r="A89" s="69">
        <v>2</v>
      </c>
      <c r="B89" s="69">
        <v>3</v>
      </c>
      <c r="C89" s="53" t="s">
        <v>10</v>
      </c>
      <c r="D89" s="50" t="s">
        <v>11</v>
      </c>
      <c r="E89" s="193"/>
      <c r="F89" s="214"/>
      <c r="G89" s="106"/>
      <c r="H89" s="106"/>
      <c r="I89" s="215"/>
      <c r="J89" s="214"/>
      <c r="K89" s="173"/>
      <c r="L89" s="215"/>
    </row>
    <row r="90" spans="1:12" ht="30">
      <c r="A90" s="70"/>
      <c r="B90" s="70"/>
      <c r="C90" s="54"/>
      <c r="D90" s="50" t="s">
        <v>12</v>
      </c>
      <c r="E90" s="306" t="s">
        <v>72</v>
      </c>
      <c r="F90" s="340" t="s">
        <v>56</v>
      </c>
      <c r="G90" s="146">
        <v>4.4000000000000004</v>
      </c>
      <c r="H90" s="146">
        <v>5.2</v>
      </c>
      <c r="I90" s="147">
        <v>9.3000000000000007</v>
      </c>
      <c r="J90" s="251">
        <v>124.9</v>
      </c>
      <c r="K90" s="148">
        <v>88</v>
      </c>
      <c r="L90" s="252">
        <v>15</v>
      </c>
    </row>
    <row r="91" spans="1:12" ht="15">
      <c r="A91" s="70"/>
      <c r="B91" s="70"/>
      <c r="C91" s="54"/>
      <c r="D91" s="50" t="s">
        <v>13</v>
      </c>
      <c r="E91" s="306" t="s">
        <v>73</v>
      </c>
      <c r="F91" s="340" t="s">
        <v>57</v>
      </c>
      <c r="G91" s="146">
        <v>17.5</v>
      </c>
      <c r="H91" s="146">
        <v>12.4</v>
      </c>
      <c r="I91" s="147">
        <v>10.1</v>
      </c>
      <c r="J91" s="251">
        <v>194</v>
      </c>
      <c r="K91" s="148" t="s">
        <v>76</v>
      </c>
      <c r="L91" s="252">
        <v>50</v>
      </c>
    </row>
    <row r="92" spans="1:12" ht="15">
      <c r="A92" s="70"/>
      <c r="B92" s="70"/>
      <c r="C92" s="54"/>
      <c r="D92" s="50" t="s">
        <v>14</v>
      </c>
      <c r="E92" s="306" t="s">
        <v>74</v>
      </c>
      <c r="F92" s="340">
        <v>150</v>
      </c>
      <c r="G92" s="146">
        <v>4.5999999999999996</v>
      </c>
      <c r="H92" s="146">
        <v>7.3</v>
      </c>
      <c r="I92" s="147">
        <v>48.2</v>
      </c>
      <c r="J92" s="251">
        <v>256.3</v>
      </c>
      <c r="K92" s="148">
        <v>325</v>
      </c>
      <c r="L92" s="252">
        <v>20</v>
      </c>
    </row>
    <row r="93" spans="1:12" ht="15">
      <c r="A93" s="70"/>
      <c r="B93" s="70"/>
      <c r="C93" s="54"/>
      <c r="D93" s="50" t="s">
        <v>15</v>
      </c>
      <c r="E93" s="306" t="s">
        <v>75</v>
      </c>
      <c r="F93" s="340">
        <v>200</v>
      </c>
      <c r="G93" s="146">
        <v>0.6</v>
      </c>
      <c r="H93" s="146">
        <v>0.5</v>
      </c>
      <c r="I93" s="147">
        <v>38.9</v>
      </c>
      <c r="J93" s="251">
        <v>163</v>
      </c>
      <c r="K93" s="148">
        <v>408</v>
      </c>
      <c r="L93" s="252">
        <v>15</v>
      </c>
    </row>
    <row r="94" spans="1:12" ht="30.75" thickBot="1">
      <c r="A94" s="70"/>
      <c r="B94" s="70"/>
      <c r="C94" s="54"/>
      <c r="D94" s="369" t="s">
        <v>55</v>
      </c>
      <c r="E94" s="391" t="s">
        <v>52</v>
      </c>
      <c r="F94" s="392">
        <v>40</v>
      </c>
      <c r="G94" s="393">
        <v>2.6</v>
      </c>
      <c r="H94" s="393">
        <v>0.5</v>
      </c>
      <c r="I94" s="394">
        <v>15.8</v>
      </c>
      <c r="J94" s="395">
        <v>78.2</v>
      </c>
      <c r="K94" s="396" t="s">
        <v>53</v>
      </c>
      <c r="L94" s="397">
        <v>5</v>
      </c>
    </row>
    <row r="95" spans="1:12">
      <c r="A95" s="71"/>
      <c r="B95" s="71"/>
      <c r="C95" s="55"/>
      <c r="D95" s="367" t="s">
        <v>9</v>
      </c>
      <c r="E95" s="368"/>
      <c r="F95" s="348"/>
      <c r="G95" s="352">
        <f t="shared" ref="G95" si="41">G91+G92+G93+G94</f>
        <v>25.300000000000004</v>
      </c>
      <c r="H95" s="352">
        <f t="shared" ref="H95" si="42">H91+H92+H93+H94</f>
        <v>20.7</v>
      </c>
      <c r="I95" s="356">
        <f t="shared" ref="I95" si="43">I91+I92+I93+I94</f>
        <v>113</v>
      </c>
      <c r="J95" s="348">
        <f t="shared" ref="J95" si="44">J91+J92+J93+J94</f>
        <v>691.5</v>
      </c>
      <c r="K95" s="352"/>
      <c r="L95" s="356">
        <f>L90+L91+L92+L93+L94</f>
        <v>105</v>
      </c>
    </row>
    <row r="96" spans="1:12" ht="13.5" thickBot="1">
      <c r="A96" s="64">
        <v>2</v>
      </c>
      <c r="B96" s="65">
        <v>3</v>
      </c>
      <c r="C96" s="66" t="s">
        <v>23</v>
      </c>
      <c r="D96" s="67"/>
      <c r="E96" s="286"/>
      <c r="F96" s="208"/>
      <c r="G96" s="23">
        <f>G88+G95</f>
        <v>32.400000000000006</v>
      </c>
      <c r="H96" s="23">
        <f>H88+H95</f>
        <v>30.9</v>
      </c>
      <c r="I96" s="209">
        <f>I88+I95</f>
        <v>138.4</v>
      </c>
      <c r="J96" s="208">
        <f>J88+J95</f>
        <v>953.1</v>
      </c>
      <c r="K96" s="24"/>
      <c r="L96" s="209">
        <f>L88+L95</f>
        <v>125</v>
      </c>
    </row>
    <row r="97" spans="1:12" ht="15">
      <c r="A97" s="69">
        <v>2</v>
      </c>
      <c r="B97" s="69">
        <v>4</v>
      </c>
      <c r="C97" s="44" t="s">
        <v>32</v>
      </c>
      <c r="D97" s="77" t="s">
        <v>15</v>
      </c>
      <c r="E97" s="307" t="s">
        <v>45</v>
      </c>
      <c r="F97" s="341">
        <v>200</v>
      </c>
      <c r="G97" s="149">
        <v>6</v>
      </c>
      <c r="H97" s="149">
        <v>8</v>
      </c>
      <c r="I97" s="150">
        <v>7</v>
      </c>
      <c r="J97" s="253">
        <v>124</v>
      </c>
      <c r="K97" s="151"/>
      <c r="L97" s="254"/>
    </row>
    <row r="98" spans="1:12" ht="15">
      <c r="A98" s="70"/>
      <c r="B98" s="70"/>
      <c r="C98" s="46"/>
      <c r="D98" s="87" t="s">
        <v>54</v>
      </c>
      <c r="E98" s="308" t="s">
        <v>47</v>
      </c>
      <c r="F98" s="342">
        <v>40</v>
      </c>
      <c r="G98" s="152">
        <v>1.5</v>
      </c>
      <c r="H98" s="152">
        <v>2</v>
      </c>
      <c r="I98" s="153">
        <v>18.399999999999999</v>
      </c>
      <c r="J98" s="255">
        <v>110.6</v>
      </c>
      <c r="K98" s="154" t="s">
        <v>53</v>
      </c>
      <c r="L98" s="256">
        <v>20</v>
      </c>
    </row>
    <row r="99" spans="1:12">
      <c r="A99" s="71"/>
      <c r="B99" s="71"/>
      <c r="C99" s="47"/>
      <c r="D99" s="52" t="s">
        <v>9</v>
      </c>
      <c r="E99" s="285"/>
      <c r="F99" s="194"/>
      <c r="G99" s="63">
        <f>G97+G98</f>
        <v>7.5</v>
      </c>
      <c r="H99" s="63">
        <f>H97+H98</f>
        <v>10</v>
      </c>
      <c r="I99" s="195">
        <f t="shared" ref="I99" si="45">I97+I98</f>
        <v>25.4</v>
      </c>
      <c r="J99" s="194">
        <f t="shared" ref="J99" si="46">J97+J98</f>
        <v>234.6</v>
      </c>
      <c r="K99" s="63"/>
      <c r="L99" s="195">
        <f t="shared" ref="L99" si="47">L97+L98</f>
        <v>20</v>
      </c>
    </row>
    <row r="100" spans="1:12">
      <c r="A100" s="69">
        <v>2</v>
      </c>
      <c r="B100" s="69">
        <v>4</v>
      </c>
      <c r="C100" s="53" t="s">
        <v>10</v>
      </c>
      <c r="D100" s="50" t="s">
        <v>11</v>
      </c>
      <c r="E100" s="193"/>
      <c r="F100" s="214"/>
      <c r="G100" s="106"/>
      <c r="H100" s="106"/>
      <c r="I100" s="215"/>
      <c r="J100" s="214"/>
      <c r="K100" s="106"/>
      <c r="L100" s="215"/>
    </row>
    <row r="101" spans="1:12" ht="30">
      <c r="A101" s="70"/>
      <c r="B101" s="70"/>
      <c r="C101" s="54"/>
      <c r="D101" s="50" t="s">
        <v>12</v>
      </c>
      <c r="E101" s="309" t="s">
        <v>68</v>
      </c>
      <c r="F101" s="343" t="s">
        <v>56</v>
      </c>
      <c r="G101" s="155">
        <v>4.3</v>
      </c>
      <c r="H101" s="155">
        <v>6.2</v>
      </c>
      <c r="I101" s="156">
        <v>28.6</v>
      </c>
      <c r="J101" s="257">
        <v>179.8</v>
      </c>
      <c r="K101" s="157">
        <v>91</v>
      </c>
      <c r="L101" s="258">
        <v>15</v>
      </c>
    </row>
    <row r="102" spans="1:12" ht="15">
      <c r="A102" s="70"/>
      <c r="B102" s="70"/>
      <c r="C102" s="54"/>
      <c r="D102" s="50" t="s">
        <v>13</v>
      </c>
      <c r="E102" s="309" t="s">
        <v>69</v>
      </c>
      <c r="F102" s="343">
        <v>250</v>
      </c>
      <c r="G102" s="155">
        <v>17.600000000000001</v>
      </c>
      <c r="H102" s="155">
        <v>17.399999999999999</v>
      </c>
      <c r="I102" s="156">
        <v>21.9</v>
      </c>
      <c r="J102" s="257">
        <v>353.8</v>
      </c>
      <c r="K102" s="157">
        <v>309</v>
      </c>
      <c r="L102" s="258">
        <v>70</v>
      </c>
    </row>
    <row r="103" spans="1:12" ht="15">
      <c r="A103" s="70"/>
      <c r="B103" s="70"/>
      <c r="C103" s="54"/>
      <c r="D103" s="50" t="s">
        <v>14</v>
      </c>
      <c r="E103" s="309" t="s">
        <v>70</v>
      </c>
      <c r="F103" s="343">
        <v>200</v>
      </c>
      <c r="G103" s="155">
        <v>0.6</v>
      </c>
      <c r="H103" s="155">
        <v>0.1</v>
      </c>
      <c r="I103" s="156">
        <v>45.7</v>
      </c>
      <c r="J103" s="257">
        <v>176</v>
      </c>
      <c r="K103" s="157">
        <v>402</v>
      </c>
      <c r="L103" s="258">
        <v>15</v>
      </c>
    </row>
    <row r="104" spans="1:12" ht="15">
      <c r="A104" s="70"/>
      <c r="B104" s="70"/>
      <c r="C104" s="54"/>
      <c r="D104" s="50" t="s">
        <v>15</v>
      </c>
      <c r="E104" s="309"/>
      <c r="F104" s="343"/>
      <c r="G104" s="155"/>
      <c r="H104" s="155"/>
      <c r="I104" s="156"/>
      <c r="J104" s="257"/>
      <c r="K104" s="157"/>
      <c r="L104" s="258"/>
    </row>
    <row r="105" spans="1:12" ht="30.75" thickBot="1">
      <c r="A105" s="70"/>
      <c r="B105" s="70"/>
      <c r="C105" s="54"/>
      <c r="D105" s="369" t="s">
        <v>55</v>
      </c>
      <c r="E105" s="398" t="s">
        <v>52</v>
      </c>
      <c r="F105" s="399">
        <v>50</v>
      </c>
      <c r="G105" s="400">
        <v>3.3</v>
      </c>
      <c r="H105" s="400">
        <v>0.6</v>
      </c>
      <c r="I105" s="401">
        <v>19.8</v>
      </c>
      <c r="J105" s="402">
        <v>97.8</v>
      </c>
      <c r="K105" s="403" t="s">
        <v>53</v>
      </c>
      <c r="L105" s="404">
        <v>5</v>
      </c>
    </row>
    <row r="106" spans="1:12">
      <c r="A106" s="71"/>
      <c r="B106" s="71"/>
      <c r="C106" s="55"/>
      <c r="D106" s="367" t="s">
        <v>9</v>
      </c>
      <c r="E106" s="368"/>
      <c r="F106" s="348"/>
      <c r="G106" s="352">
        <f t="shared" ref="G106" si="48">G102+G103+G104+G105</f>
        <v>21.500000000000004</v>
      </c>
      <c r="H106" s="352">
        <f t="shared" ref="H106" si="49">H102+H103+H104+H105</f>
        <v>18.100000000000001</v>
      </c>
      <c r="I106" s="356">
        <f t="shared" ref="I106" si="50">I102+I103+I104+I105</f>
        <v>87.399999999999991</v>
      </c>
      <c r="J106" s="348">
        <f t="shared" ref="J106" si="51">J102+J103+J104+J105</f>
        <v>627.59999999999991</v>
      </c>
      <c r="K106" s="352"/>
      <c r="L106" s="356">
        <f>L101+L102+L103+L104+L105</f>
        <v>105</v>
      </c>
    </row>
    <row r="107" spans="1:12" ht="13.5" thickBot="1">
      <c r="A107" s="64">
        <v>2</v>
      </c>
      <c r="B107" s="65">
        <v>4</v>
      </c>
      <c r="C107" s="66" t="s">
        <v>23</v>
      </c>
      <c r="D107" s="67"/>
      <c r="E107" s="286"/>
      <c r="F107" s="208"/>
      <c r="G107" s="23">
        <f>G99+G106</f>
        <v>29.000000000000004</v>
      </c>
      <c r="H107" s="23">
        <f>H99+H106</f>
        <v>28.1</v>
      </c>
      <c r="I107" s="209">
        <f>I99+I106</f>
        <v>112.79999999999998</v>
      </c>
      <c r="J107" s="208">
        <f>J99+J106</f>
        <v>862.19999999999993</v>
      </c>
      <c r="K107" s="24"/>
      <c r="L107" s="209">
        <f>L99+L106</f>
        <v>125</v>
      </c>
    </row>
    <row r="108" spans="1:12" ht="15">
      <c r="A108" s="69">
        <v>2</v>
      </c>
      <c r="B108" s="69">
        <v>5</v>
      </c>
      <c r="C108" s="53" t="s">
        <v>32</v>
      </c>
      <c r="D108" s="77" t="s">
        <v>15</v>
      </c>
      <c r="E108" s="310" t="s">
        <v>45</v>
      </c>
      <c r="F108" s="344">
        <v>200</v>
      </c>
      <c r="G108" s="158">
        <v>6</v>
      </c>
      <c r="H108" s="158">
        <v>8</v>
      </c>
      <c r="I108" s="159">
        <v>7</v>
      </c>
      <c r="J108" s="259">
        <v>124</v>
      </c>
      <c r="K108" s="160"/>
      <c r="L108" s="260"/>
    </row>
    <row r="109" spans="1:12" ht="15">
      <c r="A109" s="70"/>
      <c r="B109" s="70"/>
      <c r="C109" s="54"/>
      <c r="D109" s="87" t="s">
        <v>54</v>
      </c>
      <c r="E109" s="311" t="s">
        <v>47</v>
      </c>
      <c r="F109" s="345">
        <v>40</v>
      </c>
      <c r="G109" s="161">
        <v>1.5</v>
      </c>
      <c r="H109" s="161">
        <v>2</v>
      </c>
      <c r="I109" s="162">
        <v>18.399999999999999</v>
      </c>
      <c r="J109" s="261">
        <v>137.6</v>
      </c>
      <c r="K109" s="163" t="s">
        <v>53</v>
      </c>
      <c r="L109" s="262">
        <v>20</v>
      </c>
    </row>
    <row r="110" spans="1:12">
      <c r="A110" s="57"/>
      <c r="B110" s="57"/>
      <c r="C110" s="57"/>
      <c r="D110" s="52" t="s">
        <v>9</v>
      </c>
      <c r="E110" s="285"/>
      <c r="F110" s="194"/>
      <c r="G110" s="63">
        <f>G108+G109</f>
        <v>7.5</v>
      </c>
      <c r="H110" s="63">
        <f>H108+H109</f>
        <v>10</v>
      </c>
      <c r="I110" s="195">
        <f t="shared" ref="I110" si="52">I108+I109</f>
        <v>25.4</v>
      </c>
      <c r="J110" s="194">
        <f t="shared" ref="J110" si="53">J108+J109</f>
        <v>261.60000000000002</v>
      </c>
      <c r="K110" s="63"/>
      <c r="L110" s="195">
        <f t="shared" ref="L110" si="54">L108+L109</f>
        <v>20</v>
      </c>
    </row>
    <row r="111" spans="1:12">
      <c r="A111" s="69">
        <v>2</v>
      </c>
      <c r="B111" s="69">
        <v>5</v>
      </c>
      <c r="C111" s="53" t="s">
        <v>10</v>
      </c>
      <c r="D111" s="50" t="s">
        <v>11</v>
      </c>
      <c r="E111" s="193"/>
      <c r="F111" s="214"/>
      <c r="G111" s="106"/>
      <c r="H111" s="106"/>
      <c r="I111" s="215"/>
      <c r="J111" s="214"/>
      <c r="K111" s="106"/>
      <c r="L111" s="215"/>
    </row>
    <row r="112" spans="1:12" ht="30">
      <c r="A112" s="70"/>
      <c r="B112" s="70"/>
      <c r="C112" s="54"/>
      <c r="D112" s="50" t="s">
        <v>12</v>
      </c>
      <c r="E112" s="312" t="s">
        <v>62</v>
      </c>
      <c r="F112" s="346" t="s">
        <v>61</v>
      </c>
      <c r="G112" s="164">
        <v>9.3000000000000007</v>
      </c>
      <c r="H112" s="164">
        <v>8.1</v>
      </c>
      <c r="I112" s="165">
        <v>24.9</v>
      </c>
      <c r="J112" s="263">
        <v>203</v>
      </c>
      <c r="K112" s="166" t="s">
        <v>66</v>
      </c>
      <c r="L112" s="264">
        <v>15</v>
      </c>
    </row>
    <row r="113" spans="1:12" ht="15">
      <c r="A113" s="70"/>
      <c r="B113" s="70"/>
      <c r="C113" s="54"/>
      <c r="D113" s="50" t="s">
        <v>13</v>
      </c>
      <c r="E113" s="312" t="s">
        <v>63</v>
      </c>
      <c r="F113" s="346" t="s">
        <v>57</v>
      </c>
      <c r="G113" s="164">
        <v>13.1</v>
      </c>
      <c r="H113" s="164">
        <v>13.2</v>
      </c>
      <c r="I113" s="165">
        <v>9.3000000000000007</v>
      </c>
      <c r="J113" s="263">
        <v>287.60000000000002</v>
      </c>
      <c r="K113" s="166" t="s">
        <v>67</v>
      </c>
      <c r="L113" s="264">
        <v>50</v>
      </c>
    </row>
    <row r="114" spans="1:12" ht="15">
      <c r="A114" s="70"/>
      <c r="B114" s="70"/>
      <c r="C114" s="54"/>
      <c r="D114" s="50" t="s">
        <v>14</v>
      </c>
      <c r="E114" s="312" t="s">
        <v>64</v>
      </c>
      <c r="F114" s="346">
        <v>150</v>
      </c>
      <c r="G114" s="164">
        <v>3.6</v>
      </c>
      <c r="H114" s="164">
        <v>4.8</v>
      </c>
      <c r="I114" s="165">
        <v>37.1</v>
      </c>
      <c r="J114" s="263">
        <v>183.8</v>
      </c>
      <c r="K114" s="166">
        <v>323</v>
      </c>
      <c r="L114" s="264">
        <v>20</v>
      </c>
    </row>
    <row r="115" spans="1:12" ht="15">
      <c r="A115" s="70"/>
      <c r="B115" s="70"/>
      <c r="C115" s="54"/>
      <c r="D115" s="50" t="s">
        <v>15</v>
      </c>
      <c r="E115" s="312" t="s">
        <v>65</v>
      </c>
      <c r="F115" s="346">
        <v>200</v>
      </c>
      <c r="G115" s="164">
        <v>0.1</v>
      </c>
      <c r="H115" s="164">
        <v>0</v>
      </c>
      <c r="I115" s="165">
        <v>24.3</v>
      </c>
      <c r="J115" s="263">
        <v>97.5</v>
      </c>
      <c r="K115" s="166">
        <v>436</v>
      </c>
      <c r="L115" s="264">
        <v>15</v>
      </c>
    </row>
    <row r="116" spans="1:12" ht="30.75" thickBot="1">
      <c r="A116" s="70"/>
      <c r="B116" s="70"/>
      <c r="C116" s="54"/>
      <c r="D116" s="369" t="s">
        <v>16</v>
      </c>
      <c r="E116" s="405" t="s">
        <v>52</v>
      </c>
      <c r="F116" s="406">
        <v>40</v>
      </c>
      <c r="G116" s="407">
        <v>2.6</v>
      </c>
      <c r="H116" s="407">
        <v>0.5</v>
      </c>
      <c r="I116" s="408">
        <v>15.8</v>
      </c>
      <c r="J116" s="409">
        <v>78.2</v>
      </c>
      <c r="K116" s="410" t="s">
        <v>53</v>
      </c>
      <c r="L116" s="411">
        <v>5</v>
      </c>
    </row>
    <row r="117" spans="1:12">
      <c r="A117" s="71"/>
      <c r="B117" s="71"/>
      <c r="C117" s="55"/>
      <c r="D117" s="367" t="s">
        <v>9</v>
      </c>
      <c r="E117" s="368"/>
      <c r="F117" s="348"/>
      <c r="G117" s="352">
        <f t="shared" ref="G117" si="55">G113+G114+G115+G116</f>
        <v>19.400000000000002</v>
      </c>
      <c r="H117" s="352">
        <f t="shared" ref="H117" si="56">H113+H114+H115+H116</f>
        <v>18.5</v>
      </c>
      <c r="I117" s="356">
        <f t="shared" ref="I117" si="57">I113+I114+I115+I116</f>
        <v>86.5</v>
      </c>
      <c r="J117" s="348">
        <f t="shared" ref="J117" si="58">J113+J114+J115+J116</f>
        <v>647.10000000000014</v>
      </c>
      <c r="K117" s="352"/>
      <c r="L117" s="356">
        <f>L112+L113+L114+L115+L116</f>
        <v>105</v>
      </c>
    </row>
    <row r="118" spans="1:12">
      <c r="A118" s="68">
        <v>2</v>
      </c>
      <c r="B118" s="68">
        <v>5</v>
      </c>
      <c r="C118" s="66" t="s">
        <v>23</v>
      </c>
      <c r="D118" s="67"/>
      <c r="E118" s="286"/>
      <c r="F118" s="208"/>
      <c r="G118" s="23">
        <f>G110+G117</f>
        <v>26.900000000000002</v>
      </c>
      <c r="H118" s="23">
        <f>H110+H117</f>
        <v>28.5</v>
      </c>
      <c r="I118" s="209">
        <f>I110+I117</f>
        <v>111.9</v>
      </c>
      <c r="J118" s="208">
        <f>J110+J117</f>
        <v>908.70000000000016</v>
      </c>
      <c r="K118" s="24"/>
      <c r="L118" s="209">
        <f>L110+L117</f>
        <v>125</v>
      </c>
    </row>
    <row r="119" spans="1:12" ht="13.5" thickBot="1">
      <c r="A119" s="266"/>
      <c r="B119" s="266"/>
      <c r="C119" s="412" t="s">
        <v>24</v>
      </c>
      <c r="D119" s="413"/>
      <c r="E119" s="413"/>
      <c r="F119" s="265"/>
      <c r="G119" s="347">
        <f>(G16+G28+G40+G52+G63+G74+G85+G96+G107+G118)/10</f>
        <v>33.705999999999996</v>
      </c>
      <c r="H119" s="347">
        <f>(H16+H28+H40+H52+H63+H74+H85+H96+H107+H118)/10</f>
        <v>32.698</v>
      </c>
      <c r="I119" s="267">
        <f>(I16+I28+I40+I52+I63+I74+I85+I96+I107+I118)/10</f>
        <v>127.17</v>
      </c>
      <c r="J119" s="265">
        <f>(J16+J28+J40+J52+J63+J74+J85+J96+J107+J118)/10</f>
        <v>952.12400000000014</v>
      </c>
      <c r="K119" s="266"/>
      <c r="L119" s="267">
        <f>(L16+L28+L40+L52+L63+L74+L85+L96+L107+L118)/10</f>
        <v>124.5</v>
      </c>
    </row>
  </sheetData>
  <mergeCells count="85">
    <mergeCell ref="A23:A27"/>
    <mergeCell ref="B23:B27"/>
    <mergeCell ref="C23:C27"/>
    <mergeCell ref="C28:D28"/>
    <mergeCell ref="A29:A31"/>
    <mergeCell ref="B29:B31"/>
    <mergeCell ref="C29:C31"/>
    <mergeCell ref="A32:A39"/>
    <mergeCell ref="B32:B39"/>
    <mergeCell ref="C32:C39"/>
    <mergeCell ref="C40:D40"/>
    <mergeCell ref="A41:A43"/>
    <mergeCell ref="B41:B43"/>
    <mergeCell ref="C41:C43"/>
    <mergeCell ref="A44:A45"/>
    <mergeCell ref="B44:B45"/>
    <mergeCell ref="C44:C45"/>
    <mergeCell ref="A46:A51"/>
    <mergeCell ref="B46:B51"/>
    <mergeCell ref="C46:C51"/>
    <mergeCell ref="C52:D52"/>
    <mergeCell ref="A53:A55"/>
    <mergeCell ref="B53:B55"/>
    <mergeCell ref="C53:C55"/>
    <mergeCell ref="A56:A62"/>
    <mergeCell ref="B56:B62"/>
    <mergeCell ref="C56:C62"/>
    <mergeCell ref="C63:D63"/>
    <mergeCell ref="A64:A66"/>
    <mergeCell ref="B64:B66"/>
    <mergeCell ref="C64:C66"/>
    <mergeCell ref="A68:A73"/>
    <mergeCell ref="B68:B73"/>
    <mergeCell ref="C68:C73"/>
    <mergeCell ref="C74:D74"/>
    <mergeCell ref="A75:A77"/>
    <mergeCell ref="B75:B77"/>
    <mergeCell ref="C75:C77"/>
    <mergeCell ref="A78:A84"/>
    <mergeCell ref="B78:B84"/>
    <mergeCell ref="C78:C84"/>
    <mergeCell ref="C85:D85"/>
    <mergeCell ref="A86:A88"/>
    <mergeCell ref="B86:B88"/>
    <mergeCell ref="C86:C88"/>
    <mergeCell ref="A89:A95"/>
    <mergeCell ref="B89:B95"/>
    <mergeCell ref="C89:C95"/>
    <mergeCell ref="C96:D96"/>
    <mergeCell ref="A97:A99"/>
    <mergeCell ref="B97:B99"/>
    <mergeCell ref="C97:C99"/>
    <mergeCell ref="A100:A106"/>
    <mergeCell ref="B100:B106"/>
    <mergeCell ref="C100:C106"/>
    <mergeCell ref="C118:D118"/>
    <mergeCell ref="C119:E119"/>
    <mergeCell ref="C107:D107"/>
    <mergeCell ref="A108:A109"/>
    <mergeCell ref="B108:B109"/>
    <mergeCell ref="C108:C109"/>
    <mergeCell ref="A111:A117"/>
    <mergeCell ref="B111:B117"/>
    <mergeCell ref="C111:C117"/>
    <mergeCell ref="A1:B1"/>
    <mergeCell ref="C1:E1"/>
    <mergeCell ref="H1:K1"/>
    <mergeCell ref="L1:L3"/>
    <mergeCell ref="A2:E2"/>
    <mergeCell ref="H2:K2"/>
    <mergeCell ref="A3:D3"/>
    <mergeCell ref="F3:G3"/>
    <mergeCell ref="A6:A8"/>
    <mergeCell ref="B6:B8"/>
    <mergeCell ref="C6:C8"/>
    <mergeCell ref="A9:A15"/>
    <mergeCell ref="B9:B15"/>
    <mergeCell ref="C9:C15"/>
    <mergeCell ref="C16:D16"/>
    <mergeCell ref="A17:A19"/>
    <mergeCell ref="B17:B19"/>
    <mergeCell ref="C17:C19"/>
    <mergeCell ref="A20:A22"/>
    <mergeCell ref="B20:B22"/>
    <mergeCell ref="C20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Table 2</vt:lpstr>
      <vt:lpstr>tm2023-sm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Кацель-2020</dc:creator>
  <cp:lastModifiedBy>Кацель-2020</cp:lastModifiedBy>
  <dcterms:created xsi:type="dcterms:W3CDTF">2023-11-04T18:59:32Z</dcterms:created>
  <dcterms:modified xsi:type="dcterms:W3CDTF">2023-11-05T08:21:20Z</dcterms:modified>
</cp:coreProperties>
</file>